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4"/>
  </bookViews>
  <sheets>
    <sheet name="1-2 kcs. B kat. fiú" sheetId="1" r:id="rId1"/>
    <sheet name="1-2 kcs. B kat. leány" sheetId="2" r:id="rId2"/>
    <sheet name="3 kcs. B kat. fiú" sheetId="3" r:id="rId3"/>
    <sheet name="3. kcs B kat. leány" sheetId="4" r:id="rId4"/>
    <sheet name="1-2. kcs. A kat. fiú" sheetId="5" r:id="rId5"/>
    <sheet name="1-2. kcs. A kat. leány" sheetId="6" r:id="rId6"/>
    <sheet name="3. kcs. A kat. leány" sheetId="7" r:id="rId7"/>
    <sheet name="3. kcs. A kat.  fiú" sheetId="8" r:id="rId8"/>
    <sheet name="4. kcs. A kat. fiú" sheetId="9" r:id="rId9"/>
    <sheet name="4. kcs. A kat. leány" sheetId="10" r:id="rId10"/>
    <sheet name="5. kcs. A kat. fiú" sheetId="11" r:id="rId11"/>
    <sheet name="5. kcs. A kat. leány" sheetId="12" r:id="rId12"/>
    <sheet name="6. kcs. A kat. Leány " sheetId="13" r:id="rId13"/>
    <sheet name="6. kcs. A kat.  fiú" sheetId="14" r:id="rId14"/>
  </sheets>
  <definedNames>
    <definedName name="_xlnm.Print_Area" localSheetId="0">'1-2 kcs. B kat. fiú'!$A$1:$L$13</definedName>
    <definedName name="_xlnm.Print_Area" localSheetId="1">'1-2 kcs. B kat. leány'!$A$1:$L$17</definedName>
    <definedName name="_xlnm.Print_Area" localSheetId="4">'1-2. kcs. A kat. fiú'!$A$1:$L$11</definedName>
    <definedName name="_xlnm.Print_Area" localSheetId="5">'1-2. kcs. A kat. leány'!$A$1:$L$7</definedName>
    <definedName name="_xlnm.Print_Area" localSheetId="2">'3 kcs. B kat. fiú'!$A$1:$L$9</definedName>
  </definedNames>
  <calcPr fullCalcOnLoad="1"/>
</workbook>
</file>

<file path=xl/sharedStrings.xml><?xml version="1.0" encoding="utf-8"?>
<sst xmlns="http://schemas.openxmlformats.org/spreadsheetml/2006/main" count="423" uniqueCount="101">
  <si>
    <t>1. gyak</t>
  </si>
  <si>
    <t>2. gyak</t>
  </si>
  <si>
    <t>2.gyak</t>
  </si>
  <si>
    <t>1. bíró</t>
  </si>
  <si>
    <t>2. bíró</t>
  </si>
  <si>
    <t>3. bíró</t>
  </si>
  <si>
    <t>4. bíró</t>
  </si>
  <si>
    <t>5. bíró</t>
  </si>
  <si>
    <t>Klub:</t>
  </si>
  <si>
    <t>Részösszeg</t>
  </si>
  <si>
    <t>Végleges pontszám</t>
  </si>
  <si>
    <t>Helyezés</t>
  </si>
  <si>
    <t>Nehézségi bíró</t>
  </si>
  <si>
    <t>UTE</t>
  </si>
  <si>
    <t>TSE</t>
  </si>
  <si>
    <t xml:space="preserve">   </t>
  </si>
  <si>
    <t>BGE</t>
  </si>
  <si>
    <t>SZHSE</t>
  </si>
  <si>
    <t>ATSE</t>
  </si>
  <si>
    <t>1. Csicsics Marcell</t>
  </si>
  <si>
    <t>2. Balogh Patrik Zsolt</t>
  </si>
  <si>
    <t>3. Kolbert Zoltán Márió</t>
  </si>
  <si>
    <t>4. Máthé Dominik</t>
  </si>
  <si>
    <t>5. Herczog Bence</t>
  </si>
  <si>
    <t>6. Riba Ádám</t>
  </si>
  <si>
    <t>Dunaferr</t>
  </si>
  <si>
    <t>1. Kaibás Kinga</t>
  </si>
  <si>
    <t>2. Somlai Róza</t>
  </si>
  <si>
    <t>3. Szabó Flóra</t>
  </si>
  <si>
    <t>4. Molnár Liza</t>
  </si>
  <si>
    <t>5. Nyírő Réka</t>
  </si>
  <si>
    <t>6. Lóczi Ametiszt</t>
  </si>
  <si>
    <t>7. Szabó Blanka</t>
  </si>
  <si>
    <t>8. Cservenák Regina</t>
  </si>
  <si>
    <t>1. Erdélyi Attila</t>
  </si>
  <si>
    <t>2. Branstadter Márk</t>
  </si>
  <si>
    <t>3. Koller Tamás</t>
  </si>
  <si>
    <t>4. Szabó Soma</t>
  </si>
  <si>
    <t>6. Bicsák Ágnes</t>
  </si>
  <si>
    <t>1. Vincze Áron</t>
  </si>
  <si>
    <t>2. Rozs István</t>
  </si>
  <si>
    <t>1. Kaibás Kitti</t>
  </si>
  <si>
    <t>2. Dani Boglárka</t>
  </si>
  <si>
    <t>3. Rozs Viktória</t>
  </si>
  <si>
    <t>1. Vincze Ákos</t>
  </si>
  <si>
    <t>1. Tóth Fábián</t>
  </si>
  <si>
    <t>2. Benedek Ádám</t>
  </si>
  <si>
    <t>3. Blahó Bence</t>
  </si>
  <si>
    <t>4. Nagy Richárd</t>
  </si>
  <si>
    <t>5. Gellért András</t>
  </si>
  <si>
    <t xml:space="preserve">1. Erdélyi Viktória </t>
  </si>
  <si>
    <t>2. Berta Zsóka</t>
  </si>
  <si>
    <t>4. Fürich Antónia</t>
  </si>
  <si>
    <t>5. Németh Kitti</t>
  </si>
  <si>
    <t>6. Molnár Alina</t>
  </si>
  <si>
    <t>7. Simon Boglárka</t>
  </si>
  <si>
    <t xml:space="preserve">8. Xiong Hai Lun </t>
  </si>
  <si>
    <t>9. Demeter Enikő</t>
  </si>
  <si>
    <t>10. Sram Vivien</t>
  </si>
  <si>
    <t>1. Istvánfi Bence</t>
  </si>
  <si>
    <t>2. Takács Ádám</t>
  </si>
  <si>
    <t>1. Juhász Zsolt</t>
  </si>
  <si>
    <t>3. Schmidt Balázs Norbert</t>
  </si>
  <si>
    <t>5. Fülemen Tamás</t>
  </si>
  <si>
    <t>4. Varró Máté</t>
  </si>
  <si>
    <t>6. Dalmadi Péter</t>
  </si>
  <si>
    <t>2.Kerekes Dorottya</t>
  </si>
  <si>
    <t>1.Soltész Luca</t>
  </si>
  <si>
    <t>3.Kéri Vanessza</t>
  </si>
  <si>
    <t>5.Szentesi Barbara</t>
  </si>
  <si>
    <t>7.Kovács Alexandra</t>
  </si>
  <si>
    <t>9.Fejes Zsófia</t>
  </si>
  <si>
    <t>11.Kelemen Dalma</t>
  </si>
  <si>
    <t>4.Hársfalvai Pálma</t>
  </si>
  <si>
    <t>8.Göndöcs Petra</t>
  </si>
  <si>
    <t>10.Bognár Bianka</t>
  </si>
  <si>
    <t>1. Hercz Szabina</t>
  </si>
  <si>
    <t>2. Csánicz Laura</t>
  </si>
  <si>
    <t>3. Faragó Éva</t>
  </si>
  <si>
    <t>4. Balogh Emese</t>
  </si>
  <si>
    <t>4. Helyezés</t>
  </si>
  <si>
    <t>5. Helyezés</t>
  </si>
  <si>
    <t>6. Helyezés</t>
  </si>
  <si>
    <t>6. helyezés</t>
  </si>
  <si>
    <t>5. helyezés</t>
  </si>
  <si>
    <t>4. helyezés</t>
  </si>
  <si>
    <t xml:space="preserve">3. Tárnoki Dorottya </t>
  </si>
  <si>
    <t>1. Helyezés</t>
  </si>
  <si>
    <t>2. Helyezés</t>
  </si>
  <si>
    <t>3. Helyezés</t>
  </si>
  <si>
    <t>7. Helyezés</t>
  </si>
  <si>
    <t>8. Helyezés</t>
  </si>
  <si>
    <t>9. Helyezés</t>
  </si>
  <si>
    <t>10. Helyezés</t>
  </si>
  <si>
    <t>1. helyezés</t>
  </si>
  <si>
    <t>2. helyezés</t>
  </si>
  <si>
    <t>1. Paksi Adrienn</t>
  </si>
  <si>
    <t>2. Szabó Andrea</t>
  </si>
  <si>
    <t>3. Berta Réka</t>
  </si>
  <si>
    <t xml:space="preserve">1. Kilyén Vivien </t>
  </si>
  <si>
    <t>2. Nepp Angéla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</si>
</sst>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_ ;\-0.00\ "/>
    <numFmt numFmtId="165" formatCode="0.0_ ;\-0.0\ "/>
    <numFmt numFmtId="166" formatCode="General&quot;. helyezett&quot;"/>
    <numFmt numFmtId="167" formatCode="0.0"/>
    <numFmt numFmtId="168" formatCode="General&quot; hely&quot;"/>
    <numFmt numFmtId="169" formatCode="General&quot;. hely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General&quot;. helyezés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7" fontId="0" fillId="0" borderId="0" xfId="0" applyNumberFormat="1" applyAlignment="1">
      <alignment/>
    </xf>
    <xf numFmtId="17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7" fontId="0" fillId="0" borderId="2" xfId="0" applyNumberFormat="1" applyBorder="1" applyAlignment="1">
      <alignment/>
    </xf>
    <xf numFmtId="167" fontId="0" fillId="0" borderId="3" xfId="0" applyNumberFormat="1" applyBorder="1" applyAlignment="1">
      <alignment/>
    </xf>
    <xf numFmtId="173" fontId="0" fillId="0" borderId="2" xfId="0" applyNumberFormat="1" applyBorder="1" applyAlignment="1">
      <alignment/>
    </xf>
    <xf numFmtId="173" fontId="0" fillId="0" borderId="3" xfId="0" applyNumberFormat="1" applyBorder="1" applyAlignment="1">
      <alignment/>
    </xf>
    <xf numFmtId="173" fontId="0" fillId="0" borderId="4" xfId="0" applyNumberFormat="1" applyBorder="1" applyAlignment="1">
      <alignment/>
    </xf>
    <xf numFmtId="167" fontId="0" fillId="0" borderId="4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7" fontId="0" fillId="0" borderId="1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167" fontId="0" fillId="0" borderId="6" xfId="0" applyNumberFormat="1" applyBorder="1" applyAlignment="1">
      <alignment/>
    </xf>
    <xf numFmtId="167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 horizontal="left"/>
    </xf>
    <xf numFmtId="173" fontId="0" fillId="0" borderId="2" xfId="0" applyNumberForma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G20" sqref="G20"/>
    </sheetView>
  </sheetViews>
  <sheetFormatPr defaultColWidth="9.140625" defaultRowHeight="12.75"/>
  <cols>
    <col min="1" max="1" width="19.57421875" style="0" customWidth="1"/>
    <col min="2" max="2" width="10.14062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1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19</v>
      </c>
      <c r="B2" s="7" t="s">
        <v>18</v>
      </c>
      <c r="C2" s="4" t="s">
        <v>0</v>
      </c>
      <c r="D2" s="5">
        <v>7.3</v>
      </c>
      <c r="E2" s="5">
        <v>7.4</v>
      </c>
      <c r="F2" s="5">
        <v>7.5</v>
      </c>
      <c r="G2" s="5">
        <v>7.1</v>
      </c>
      <c r="H2" s="5">
        <v>7.5</v>
      </c>
      <c r="I2" s="21">
        <v>0.6</v>
      </c>
      <c r="J2" s="5">
        <f>SUM(D2:H2)-MAX(D2:H2)-MIN(D2:H2)</f>
        <v>22.199999999999996</v>
      </c>
      <c r="K2" s="10">
        <f>SUM(J2:J3)+I2</f>
        <v>44.3</v>
      </c>
      <c r="L2" s="12">
        <f aca="true" t="shared" si="0" ref="L2:L13">IF(K2="","",RANK(K2,$K$2:$K$13,))</f>
        <v>5</v>
      </c>
    </row>
    <row r="3" spans="1:12" ht="12.75">
      <c r="A3" s="8"/>
      <c r="B3" s="8"/>
      <c r="C3" s="4" t="s">
        <v>1</v>
      </c>
      <c r="D3" s="5">
        <v>7</v>
      </c>
      <c r="E3" s="5">
        <v>7.2</v>
      </c>
      <c r="F3" s="5">
        <v>7.6</v>
      </c>
      <c r="G3" s="5">
        <v>7.1</v>
      </c>
      <c r="H3" s="5">
        <v>7.2</v>
      </c>
      <c r="I3" s="21"/>
      <c r="J3" s="5">
        <f>SUM(D3:H3)-MAX(D3:H3)-MIN(D3:H3)</f>
        <v>21.5</v>
      </c>
      <c r="K3" s="11"/>
      <c r="L3" s="13">
        <f t="shared" si="0"/>
      </c>
    </row>
    <row r="4" spans="1:12" ht="12.75">
      <c r="A4" s="7" t="s">
        <v>20</v>
      </c>
      <c r="B4" s="7" t="s">
        <v>25</v>
      </c>
      <c r="C4" s="4" t="s">
        <v>0</v>
      </c>
      <c r="D4" s="5">
        <v>7.9</v>
      </c>
      <c r="E4" s="5">
        <v>7.9</v>
      </c>
      <c r="F4" s="5">
        <v>8</v>
      </c>
      <c r="G4" s="5">
        <v>8.1</v>
      </c>
      <c r="H4" s="5">
        <v>8.3</v>
      </c>
      <c r="I4" s="21">
        <v>0.6</v>
      </c>
      <c r="J4" s="5">
        <f aca="true" t="shared" si="1" ref="J4:J13">SUM(D4:H4)-MAX(D4:H4)-MIN(D4:H4)</f>
        <v>24</v>
      </c>
      <c r="K4" s="10">
        <f>SUM(J4:J5)+I4</f>
        <v>48.3</v>
      </c>
      <c r="L4" s="12">
        <f t="shared" si="0"/>
        <v>2</v>
      </c>
    </row>
    <row r="5" spans="1:12" ht="12.75">
      <c r="A5" s="8"/>
      <c r="B5" s="8"/>
      <c r="C5" s="4" t="s">
        <v>2</v>
      </c>
      <c r="D5" s="5">
        <v>7.6</v>
      </c>
      <c r="E5" s="5">
        <v>7.7</v>
      </c>
      <c r="F5" s="5">
        <v>8</v>
      </c>
      <c r="G5" s="5">
        <v>8</v>
      </c>
      <c r="H5" s="5">
        <v>8.1</v>
      </c>
      <c r="I5" s="21"/>
      <c r="J5" s="5">
        <f t="shared" si="1"/>
        <v>23.699999999999996</v>
      </c>
      <c r="K5" s="11"/>
      <c r="L5" s="13">
        <f t="shared" si="0"/>
      </c>
    </row>
    <row r="6" spans="1:12" ht="12.75">
      <c r="A6" s="7" t="s">
        <v>21</v>
      </c>
      <c r="B6" s="7" t="s">
        <v>25</v>
      </c>
      <c r="C6" s="4" t="s">
        <v>0</v>
      </c>
      <c r="D6" s="5">
        <v>7.4</v>
      </c>
      <c r="E6" s="5">
        <v>7.3</v>
      </c>
      <c r="F6" s="5">
        <v>7.9</v>
      </c>
      <c r="G6" s="5">
        <v>7.6</v>
      </c>
      <c r="H6" s="5">
        <v>7.9</v>
      </c>
      <c r="I6" s="21">
        <v>0.6</v>
      </c>
      <c r="J6" s="5">
        <f t="shared" si="1"/>
        <v>22.900000000000002</v>
      </c>
      <c r="K6" s="10">
        <f>SUM(J6:J7)+I6</f>
        <v>42</v>
      </c>
      <c r="L6" s="12">
        <f t="shared" si="0"/>
        <v>6</v>
      </c>
    </row>
    <row r="7" spans="1:12" ht="12.75">
      <c r="A7" s="8"/>
      <c r="B7" s="8"/>
      <c r="C7" s="4" t="s">
        <v>1</v>
      </c>
      <c r="D7" s="5">
        <v>6.2</v>
      </c>
      <c r="E7" s="5">
        <v>6</v>
      </c>
      <c r="F7" s="5">
        <v>6.1</v>
      </c>
      <c r="G7" s="5">
        <v>6.2</v>
      </c>
      <c r="H7" s="5">
        <v>6.3</v>
      </c>
      <c r="I7" s="21"/>
      <c r="J7" s="5">
        <f t="shared" si="1"/>
        <v>18.499999999999996</v>
      </c>
      <c r="K7" s="11"/>
      <c r="L7" s="13">
        <f t="shared" si="0"/>
      </c>
    </row>
    <row r="8" spans="1:12" ht="12.75">
      <c r="A8" s="7" t="s">
        <v>22</v>
      </c>
      <c r="B8" s="7" t="s">
        <v>25</v>
      </c>
      <c r="C8" s="4" t="s">
        <v>0</v>
      </c>
      <c r="D8" s="5">
        <v>7.6</v>
      </c>
      <c r="E8" s="5">
        <v>7.7</v>
      </c>
      <c r="F8" s="5">
        <v>8</v>
      </c>
      <c r="G8" s="5">
        <v>7.9</v>
      </c>
      <c r="H8" s="5">
        <v>7.9</v>
      </c>
      <c r="I8" s="21">
        <v>0.6</v>
      </c>
      <c r="J8" s="5">
        <f t="shared" si="1"/>
        <v>23.5</v>
      </c>
      <c r="K8" s="10">
        <f>SUM(J8:J9)+I8</f>
        <v>47.699999999999996</v>
      </c>
      <c r="L8" s="12">
        <f t="shared" si="0"/>
        <v>4</v>
      </c>
    </row>
    <row r="9" spans="1:12" ht="12.75">
      <c r="A9" s="8"/>
      <c r="B9" s="8"/>
      <c r="C9" s="4" t="s">
        <v>1</v>
      </c>
      <c r="D9" s="5">
        <v>7.9</v>
      </c>
      <c r="E9" s="5">
        <v>7.8</v>
      </c>
      <c r="F9" s="5">
        <v>8</v>
      </c>
      <c r="G9" s="5">
        <v>7.8</v>
      </c>
      <c r="H9" s="5">
        <v>7.9</v>
      </c>
      <c r="I9" s="21"/>
      <c r="J9" s="5">
        <f t="shared" si="1"/>
        <v>23.599999999999998</v>
      </c>
      <c r="K9" s="11"/>
      <c r="L9" s="13">
        <f t="shared" si="0"/>
      </c>
    </row>
    <row r="10" spans="1:12" ht="12.75">
      <c r="A10" s="7" t="s">
        <v>23</v>
      </c>
      <c r="B10" s="7" t="s">
        <v>25</v>
      </c>
      <c r="C10" s="4" t="s">
        <v>0</v>
      </c>
      <c r="D10" s="5">
        <v>8.3</v>
      </c>
      <c r="E10" s="5">
        <v>7.9</v>
      </c>
      <c r="F10" s="5">
        <v>8.4</v>
      </c>
      <c r="G10" s="5">
        <v>8.4</v>
      </c>
      <c r="H10" s="5">
        <v>8.3</v>
      </c>
      <c r="I10" s="21">
        <v>0.6</v>
      </c>
      <c r="J10" s="5">
        <f t="shared" si="1"/>
        <v>25</v>
      </c>
      <c r="K10" s="10">
        <f>SUM(J10:J11)+I10</f>
        <v>50.00000000000001</v>
      </c>
      <c r="L10" s="12">
        <f t="shared" si="0"/>
        <v>1</v>
      </c>
    </row>
    <row r="11" spans="1:12" ht="12.75">
      <c r="A11" s="8"/>
      <c r="B11" s="8"/>
      <c r="C11" s="4" t="s">
        <v>1</v>
      </c>
      <c r="D11" s="5">
        <v>8.2</v>
      </c>
      <c r="E11" s="5">
        <v>8.1</v>
      </c>
      <c r="F11" s="5">
        <v>8.4</v>
      </c>
      <c r="G11" s="5">
        <v>7.7</v>
      </c>
      <c r="H11" s="5">
        <v>8.1</v>
      </c>
      <c r="I11" s="21"/>
      <c r="J11" s="5">
        <f t="shared" si="1"/>
        <v>24.400000000000002</v>
      </c>
      <c r="K11" s="11"/>
      <c r="L11" s="13">
        <f t="shared" si="0"/>
      </c>
    </row>
    <row r="12" spans="1:12" ht="12.75">
      <c r="A12" s="7" t="s">
        <v>24</v>
      </c>
      <c r="B12" s="7" t="s">
        <v>18</v>
      </c>
      <c r="C12" s="4" t="s">
        <v>0</v>
      </c>
      <c r="D12" s="5">
        <v>8</v>
      </c>
      <c r="E12" s="5">
        <v>8</v>
      </c>
      <c r="F12" s="5">
        <v>7.9</v>
      </c>
      <c r="G12" s="5">
        <v>7.9</v>
      </c>
      <c r="H12" s="5">
        <v>7.9</v>
      </c>
      <c r="I12" s="21">
        <v>0.6</v>
      </c>
      <c r="J12" s="5">
        <f t="shared" si="1"/>
        <v>23.799999999999997</v>
      </c>
      <c r="K12" s="10">
        <f>SUM(J12:J13)+I12</f>
        <v>47.9</v>
      </c>
      <c r="L12" s="12">
        <f t="shared" si="0"/>
        <v>3</v>
      </c>
    </row>
    <row r="13" spans="1:12" ht="12.75">
      <c r="A13" s="8" t="s">
        <v>15</v>
      </c>
      <c r="B13" s="8"/>
      <c r="C13" s="4" t="s">
        <v>1</v>
      </c>
      <c r="D13" s="5">
        <v>8</v>
      </c>
      <c r="E13" s="5">
        <v>8</v>
      </c>
      <c r="F13" s="5">
        <v>7.6</v>
      </c>
      <c r="G13" s="5">
        <v>7.2</v>
      </c>
      <c r="H13" s="5">
        <v>7.9</v>
      </c>
      <c r="I13" s="21"/>
      <c r="J13" s="5">
        <f t="shared" si="1"/>
        <v>23.500000000000004</v>
      </c>
      <c r="K13" s="11"/>
      <c r="L13" s="13">
        <f t="shared" si="0"/>
      </c>
    </row>
  </sheetData>
  <mergeCells count="6">
    <mergeCell ref="I10:I11"/>
    <mergeCell ref="I12:I13"/>
    <mergeCell ref="I2:I3"/>
    <mergeCell ref="I4:I5"/>
    <mergeCell ref="I6:I7"/>
    <mergeCell ref="I8:I9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2"/>
  <headerFooter alignWithMargins="0">
    <oddHeader>&amp;L&amp;G&amp;C&amp;"Arial,Félkövér"I-II Korcsoport
B Kategória
Fiú&amp;R&amp;"Arial,Félkövér"&amp;24&amp;UIII. Ajka Kupa 2010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4" sqref="A4:IV4"/>
    </sheetView>
  </sheetViews>
  <sheetFormatPr defaultColWidth="9.140625" defaultRowHeight="12.75"/>
  <cols>
    <col min="1" max="1" width="18.28125" style="0" customWidth="1"/>
    <col min="2" max="2" width="10.851562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0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50</v>
      </c>
      <c r="B2" s="7" t="s">
        <v>16</v>
      </c>
      <c r="C2" s="4" t="s">
        <v>0</v>
      </c>
      <c r="D2" s="5">
        <v>7</v>
      </c>
      <c r="E2" s="5">
        <v>7.5</v>
      </c>
      <c r="F2" s="5">
        <v>7.4</v>
      </c>
      <c r="G2" s="5">
        <v>6.9</v>
      </c>
      <c r="H2" s="5">
        <v>7</v>
      </c>
      <c r="I2" s="21">
        <v>3</v>
      </c>
      <c r="J2" s="5">
        <f aca="true" t="shared" si="0" ref="J2:J9">SUM(D2:H2)-MAX(D2:H2)-MIN(D2:H2)</f>
        <v>21.4</v>
      </c>
      <c r="K2" s="10">
        <f>SUM(J2:J3)+I2</f>
        <v>45.8</v>
      </c>
      <c r="L2" s="12" t="s">
        <v>92</v>
      </c>
    </row>
    <row r="3" spans="1:12" ht="12.75">
      <c r="A3" s="8"/>
      <c r="B3" s="8"/>
      <c r="C3" s="4" t="s">
        <v>1</v>
      </c>
      <c r="D3" s="5">
        <v>7</v>
      </c>
      <c r="E3" s="5">
        <v>7.5</v>
      </c>
      <c r="F3" s="5">
        <v>7.3</v>
      </c>
      <c r="G3" s="5">
        <v>7</v>
      </c>
      <c r="H3" s="5">
        <v>7.1</v>
      </c>
      <c r="I3" s="21"/>
      <c r="J3" s="5">
        <f t="shared" si="0"/>
        <v>21.4</v>
      </c>
      <c r="K3" s="11"/>
      <c r="L3" s="13">
        <f aca="true" t="shared" si="1" ref="L2:L9">IF(K3="","",RANK(K3,$K$2:$K$5,))</f>
      </c>
    </row>
    <row r="4" spans="1:12" ht="12.75">
      <c r="A4" s="7" t="s">
        <v>51</v>
      </c>
      <c r="B4" s="7" t="s">
        <v>18</v>
      </c>
      <c r="C4" s="4" t="s">
        <v>0</v>
      </c>
      <c r="D4" s="5">
        <v>7.6</v>
      </c>
      <c r="E4" s="5">
        <v>7.7</v>
      </c>
      <c r="F4" s="5">
        <v>7.2</v>
      </c>
      <c r="G4" s="5">
        <v>7.2</v>
      </c>
      <c r="H4" s="5">
        <v>7.6</v>
      </c>
      <c r="I4" s="21">
        <v>3.8</v>
      </c>
      <c r="J4" s="5">
        <f t="shared" si="0"/>
        <v>22.4</v>
      </c>
      <c r="K4" s="10">
        <f>SUM(J4:J5)+I4</f>
        <v>47.5</v>
      </c>
      <c r="L4" s="12" t="s">
        <v>82</v>
      </c>
    </row>
    <row r="5" spans="1:12" ht="12.75">
      <c r="A5" s="8"/>
      <c r="B5" s="8"/>
      <c r="C5" s="4" t="s">
        <v>2</v>
      </c>
      <c r="D5" s="5">
        <v>7.2</v>
      </c>
      <c r="E5" s="5">
        <v>7.4</v>
      </c>
      <c r="F5" s="5">
        <v>6.6</v>
      </c>
      <c r="G5" s="5">
        <v>7</v>
      </c>
      <c r="H5" s="5">
        <v>7.1</v>
      </c>
      <c r="I5" s="21"/>
      <c r="J5" s="5">
        <f t="shared" si="0"/>
        <v>21.300000000000004</v>
      </c>
      <c r="K5" s="11"/>
      <c r="L5" s="13">
        <f t="shared" si="1"/>
      </c>
    </row>
    <row r="6" spans="1:12" ht="12.75">
      <c r="A6" s="7" t="s">
        <v>86</v>
      </c>
      <c r="B6" s="7" t="s">
        <v>16</v>
      </c>
      <c r="C6" s="4" t="s">
        <v>0</v>
      </c>
      <c r="D6" s="5">
        <v>7.1</v>
      </c>
      <c r="E6" s="5">
        <v>7.5</v>
      </c>
      <c r="F6" s="5">
        <v>7.2</v>
      </c>
      <c r="G6" s="5">
        <v>6.9</v>
      </c>
      <c r="H6" s="5">
        <v>7.3</v>
      </c>
      <c r="I6" s="21">
        <v>3.2</v>
      </c>
      <c r="J6" s="5">
        <f t="shared" si="0"/>
        <v>21.6</v>
      </c>
      <c r="K6" s="10">
        <f>SUM(J6:J7)+I6</f>
        <v>46.900000000000006</v>
      </c>
      <c r="L6" s="12" t="s">
        <v>90</v>
      </c>
    </row>
    <row r="7" spans="1:12" ht="12.75">
      <c r="A7" s="8"/>
      <c r="B7" s="8"/>
      <c r="C7" s="4" t="s">
        <v>1</v>
      </c>
      <c r="D7" s="5">
        <v>7.1</v>
      </c>
      <c r="E7" s="5">
        <v>7.6</v>
      </c>
      <c r="F7" s="5">
        <v>7.4</v>
      </c>
      <c r="G7" s="5">
        <v>7</v>
      </c>
      <c r="H7" s="5">
        <v>7.7</v>
      </c>
      <c r="I7" s="21"/>
      <c r="J7" s="5">
        <f t="shared" si="0"/>
        <v>22.100000000000005</v>
      </c>
      <c r="K7" s="11"/>
      <c r="L7" s="13">
        <f t="shared" si="1"/>
      </c>
    </row>
    <row r="8" spans="1:12" ht="12.75">
      <c r="A8" s="7" t="s">
        <v>52</v>
      </c>
      <c r="B8" s="7" t="s">
        <v>16</v>
      </c>
      <c r="C8" s="4" t="s">
        <v>0</v>
      </c>
      <c r="D8" s="5">
        <v>6.8</v>
      </c>
      <c r="E8" s="5">
        <v>7.7</v>
      </c>
      <c r="F8" s="5">
        <v>7.4</v>
      </c>
      <c r="G8" s="5">
        <v>7.3</v>
      </c>
      <c r="H8" s="5">
        <v>7.2</v>
      </c>
      <c r="I8" s="21">
        <v>3.4</v>
      </c>
      <c r="J8" s="5">
        <f t="shared" si="0"/>
        <v>21.9</v>
      </c>
      <c r="K8" s="10">
        <f>SUM(J8:J9)+I8</f>
        <v>46.900000000000006</v>
      </c>
      <c r="L8" s="12" t="s">
        <v>91</v>
      </c>
    </row>
    <row r="9" spans="1:12" ht="12.75">
      <c r="A9" s="8"/>
      <c r="B9" s="8"/>
      <c r="C9" s="4" t="s">
        <v>2</v>
      </c>
      <c r="D9" s="5">
        <v>7.2</v>
      </c>
      <c r="E9" s="5">
        <v>7.4</v>
      </c>
      <c r="F9" s="5">
        <v>7.2</v>
      </c>
      <c r="G9" s="5">
        <v>6.9</v>
      </c>
      <c r="H9" s="5">
        <v>7.2</v>
      </c>
      <c r="I9" s="21"/>
      <c r="J9" s="5">
        <f t="shared" si="0"/>
        <v>21.60000000000001</v>
      </c>
      <c r="K9" s="11"/>
      <c r="L9" s="13">
        <f t="shared" si="1"/>
      </c>
    </row>
    <row r="10" spans="1:12" ht="12.75">
      <c r="A10" s="7" t="s">
        <v>53</v>
      </c>
      <c r="B10" s="7" t="s">
        <v>25</v>
      </c>
      <c r="C10" s="4" t="s">
        <v>0</v>
      </c>
      <c r="D10" s="5">
        <v>7.8</v>
      </c>
      <c r="E10" s="5">
        <v>8.2</v>
      </c>
      <c r="F10" s="5">
        <v>8</v>
      </c>
      <c r="G10" s="5">
        <v>7.6</v>
      </c>
      <c r="H10" s="5">
        <v>7.7</v>
      </c>
      <c r="I10" s="21">
        <v>4.2</v>
      </c>
      <c r="J10" s="5">
        <f aca="true" t="shared" si="2" ref="J10:J21">SUM(D10:H10)-MAX(D10:H10)-MIN(D10:H10)</f>
        <v>23.500000000000007</v>
      </c>
      <c r="K10" s="10">
        <f>SUM(J10:J11)+I10</f>
        <v>50.500000000000014</v>
      </c>
      <c r="L10" s="12" t="s">
        <v>81</v>
      </c>
    </row>
    <row r="11" spans="1:12" ht="12.75">
      <c r="A11" s="8"/>
      <c r="B11" s="8"/>
      <c r="C11" s="4" t="s">
        <v>1</v>
      </c>
      <c r="D11" s="5">
        <v>7.6</v>
      </c>
      <c r="E11" s="5">
        <v>8</v>
      </c>
      <c r="F11" s="5">
        <v>7.7</v>
      </c>
      <c r="G11" s="5">
        <v>7.3</v>
      </c>
      <c r="H11" s="5">
        <v>7.5</v>
      </c>
      <c r="I11" s="21"/>
      <c r="J11" s="5">
        <f t="shared" si="2"/>
        <v>22.8</v>
      </c>
      <c r="K11" s="11"/>
      <c r="L11" s="13">
        <f aca="true" t="shared" si="3" ref="L10:L21">IF(K11="","",RANK(K11,$K$2:$K$5,))</f>
      </c>
    </row>
    <row r="12" spans="1:12" ht="12.75">
      <c r="A12" s="7" t="s">
        <v>54</v>
      </c>
      <c r="B12" s="7" t="s">
        <v>14</v>
      </c>
      <c r="C12" s="4" t="s">
        <v>0</v>
      </c>
      <c r="D12" s="5">
        <v>7.5</v>
      </c>
      <c r="E12" s="5">
        <v>7.9</v>
      </c>
      <c r="F12" s="5">
        <v>7.6</v>
      </c>
      <c r="G12" s="5">
        <v>7.7</v>
      </c>
      <c r="H12" s="5">
        <v>7.6</v>
      </c>
      <c r="I12" s="21">
        <v>5.3</v>
      </c>
      <c r="J12" s="5">
        <f t="shared" si="2"/>
        <v>22.9</v>
      </c>
      <c r="K12" s="10">
        <f>SUM(J12:J13)+I12</f>
        <v>50.8</v>
      </c>
      <c r="L12" s="12" t="s">
        <v>80</v>
      </c>
    </row>
    <row r="13" spans="1:12" ht="12.75">
      <c r="A13" s="8"/>
      <c r="B13" s="8"/>
      <c r="C13" s="4" t="s">
        <v>1</v>
      </c>
      <c r="D13" s="5">
        <v>7.4</v>
      </c>
      <c r="E13" s="5">
        <v>7.7</v>
      </c>
      <c r="F13" s="5">
        <v>7.5</v>
      </c>
      <c r="G13" s="5">
        <v>7.5</v>
      </c>
      <c r="H13" s="5">
        <v>7.6</v>
      </c>
      <c r="I13" s="21"/>
      <c r="J13" s="5">
        <f t="shared" si="2"/>
        <v>22.6</v>
      </c>
      <c r="K13" s="11"/>
      <c r="L13" s="13">
        <f t="shared" si="3"/>
      </c>
    </row>
    <row r="14" spans="1:12" ht="12.75">
      <c r="A14" s="7" t="s">
        <v>55</v>
      </c>
      <c r="B14" s="7" t="s">
        <v>18</v>
      </c>
      <c r="C14" s="4" t="s">
        <v>0</v>
      </c>
      <c r="D14" s="5">
        <v>7</v>
      </c>
      <c r="E14" s="5">
        <v>7</v>
      </c>
      <c r="F14" s="5">
        <v>7.1</v>
      </c>
      <c r="G14" s="5">
        <v>7.1</v>
      </c>
      <c r="H14" s="5">
        <v>7.4</v>
      </c>
      <c r="I14" s="21">
        <v>1.1</v>
      </c>
      <c r="J14" s="5">
        <f t="shared" si="2"/>
        <v>21.200000000000003</v>
      </c>
      <c r="K14" s="10">
        <f>SUM(J14:J15)+I14</f>
        <v>24.400000000000006</v>
      </c>
      <c r="L14" s="12" t="s">
        <v>93</v>
      </c>
    </row>
    <row r="15" spans="1:12" ht="12.75">
      <c r="A15" s="8"/>
      <c r="B15" s="8"/>
      <c r="C15" s="4" t="s">
        <v>1</v>
      </c>
      <c r="D15" s="5">
        <v>0.7</v>
      </c>
      <c r="E15" s="5">
        <v>0.7</v>
      </c>
      <c r="F15" s="5">
        <v>0.7</v>
      </c>
      <c r="G15" s="5">
        <v>0.7</v>
      </c>
      <c r="H15" s="5">
        <v>0.7</v>
      </c>
      <c r="I15" s="21"/>
      <c r="J15" s="5">
        <f t="shared" si="2"/>
        <v>2.0999999999999996</v>
      </c>
      <c r="K15" s="11"/>
      <c r="L15" s="13">
        <f t="shared" si="3"/>
      </c>
    </row>
    <row r="16" spans="1:12" ht="12.75">
      <c r="A16" s="7" t="s">
        <v>56</v>
      </c>
      <c r="B16" s="7" t="s">
        <v>13</v>
      </c>
      <c r="C16" s="4" t="s">
        <v>0</v>
      </c>
      <c r="D16" s="5">
        <v>7.8</v>
      </c>
      <c r="E16" s="5">
        <v>8</v>
      </c>
      <c r="F16" s="5">
        <v>7.7</v>
      </c>
      <c r="G16" s="5">
        <v>7.6</v>
      </c>
      <c r="H16" s="5">
        <v>7.4</v>
      </c>
      <c r="I16" s="21">
        <v>8.4</v>
      </c>
      <c r="J16" s="5">
        <f t="shared" si="2"/>
        <v>23.1</v>
      </c>
      <c r="K16" s="10">
        <f>SUM(J16:J17)+I16</f>
        <v>53.199999999999996</v>
      </c>
      <c r="L16" s="12" t="s">
        <v>89</v>
      </c>
    </row>
    <row r="17" spans="1:12" ht="12.75">
      <c r="A17" s="8"/>
      <c r="B17" s="8"/>
      <c r="C17" s="4" t="s">
        <v>1</v>
      </c>
      <c r="D17" s="5">
        <v>7.2</v>
      </c>
      <c r="E17" s="5">
        <v>7.1</v>
      </c>
      <c r="F17" s="5">
        <v>7.4</v>
      </c>
      <c r="G17" s="5">
        <v>7.8</v>
      </c>
      <c r="H17" s="5">
        <v>7</v>
      </c>
      <c r="I17" s="21"/>
      <c r="J17" s="5">
        <f t="shared" si="2"/>
        <v>21.7</v>
      </c>
      <c r="K17" s="11"/>
      <c r="L17" s="13">
        <f t="shared" si="3"/>
      </c>
    </row>
    <row r="18" spans="1:12" ht="12.75">
      <c r="A18" s="7" t="s">
        <v>57</v>
      </c>
      <c r="B18" s="7" t="s">
        <v>13</v>
      </c>
      <c r="C18" s="4" t="s">
        <v>0</v>
      </c>
      <c r="D18" s="5">
        <v>8</v>
      </c>
      <c r="E18" s="5">
        <v>7.7</v>
      </c>
      <c r="F18" s="5">
        <v>7.5</v>
      </c>
      <c r="G18" s="5">
        <v>7.6</v>
      </c>
      <c r="H18" s="5">
        <v>7.7</v>
      </c>
      <c r="I18" s="21">
        <v>7.7</v>
      </c>
      <c r="J18" s="5">
        <f t="shared" si="2"/>
        <v>23</v>
      </c>
      <c r="K18" s="10">
        <f>SUM(J18:J19)+I18</f>
        <v>53.300000000000004</v>
      </c>
      <c r="L18" s="12" t="s">
        <v>88</v>
      </c>
    </row>
    <row r="19" spans="1:12" ht="12.75">
      <c r="A19" s="8"/>
      <c r="B19" s="8"/>
      <c r="C19" s="4" t="s">
        <v>1</v>
      </c>
      <c r="D19" s="5">
        <v>7.8</v>
      </c>
      <c r="E19" s="5">
        <v>7.5</v>
      </c>
      <c r="F19" s="5">
        <v>7.5</v>
      </c>
      <c r="G19" s="5">
        <v>7.3</v>
      </c>
      <c r="H19" s="5">
        <v>7.6</v>
      </c>
      <c r="I19" s="21"/>
      <c r="J19" s="5">
        <f t="shared" si="2"/>
        <v>22.6</v>
      </c>
      <c r="K19" s="11"/>
      <c r="L19" s="13">
        <f t="shared" si="3"/>
      </c>
    </row>
    <row r="20" spans="1:12" ht="12.75">
      <c r="A20" s="7" t="s">
        <v>58</v>
      </c>
      <c r="B20" s="7" t="s">
        <v>13</v>
      </c>
      <c r="C20" s="4" t="s">
        <v>0</v>
      </c>
      <c r="D20" s="5">
        <v>8.2</v>
      </c>
      <c r="E20" s="5">
        <v>8.2</v>
      </c>
      <c r="F20" s="5">
        <v>8.3</v>
      </c>
      <c r="G20" s="5">
        <v>8.4</v>
      </c>
      <c r="H20" s="5">
        <v>8.4</v>
      </c>
      <c r="I20" s="21">
        <v>7.8</v>
      </c>
      <c r="J20" s="5">
        <f t="shared" si="2"/>
        <v>24.900000000000002</v>
      </c>
      <c r="K20" s="10">
        <f>SUM(J20:J21)+I20</f>
        <v>55.1</v>
      </c>
      <c r="L20" s="12" t="s">
        <v>87</v>
      </c>
    </row>
    <row r="21" spans="1:12" ht="12.75">
      <c r="A21" s="8"/>
      <c r="B21" s="8"/>
      <c r="C21" s="4" t="s">
        <v>1</v>
      </c>
      <c r="D21" s="5">
        <v>7.6</v>
      </c>
      <c r="E21" s="5">
        <v>7.3</v>
      </c>
      <c r="F21" s="5">
        <v>7.6</v>
      </c>
      <c r="G21" s="5">
        <v>7.2</v>
      </c>
      <c r="H21" s="5">
        <v>7.5</v>
      </c>
      <c r="I21" s="21"/>
      <c r="J21" s="5">
        <f t="shared" si="2"/>
        <v>22.400000000000002</v>
      </c>
      <c r="K21" s="11"/>
      <c r="L21" s="13">
        <f t="shared" si="3"/>
      </c>
    </row>
  </sheetData>
  <mergeCells count="10">
    <mergeCell ref="I18:I19"/>
    <mergeCell ref="I20:I21"/>
    <mergeCell ref="I10:I11"/>
    <mergeCell ref="I12:I13"/>
    <mergeCell ref="I14:I15"/>
    <mergeCell ref="I16:I17"/>
    <mergeCell ref="I2:I3"/>
    <mergeCell ref="I4:I5"/>
    <mergeCell ref="I6:I7"/>
    <mergeCell ref="I8:I9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2"/>
  <headerFooter alignWithMargins="0">
    <oddHeader>&amp;L&amp;G&amp;C&amp;"Arial,Félkövér"IV. Korcsoport
A kategória
Leány&amp;R&amp;"Arial,Félkövér"&amp;24&amp;UIII. Ajka Kupa 2010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2" max="2" width="10.851562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0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59</v>
      </c>
      <c r="B2" s="7" t="s">
        <v>17</v>
      </c>
      <c r="C2" s="4" t="s">
        <v>0</v>
      </c>
      <c r="D2" s="5">
        <v>7.8</v>
      </c>
      <c r="E2" s="5">
        <v>8</v>
      </c>
      <c r="F2" s="5">
        <v>8.3</v>
      </c>
      <c r="G2" s="5">
        <v>7.8</v>
      </c>
      <c r="H2" s="5">
        <v>7.6</v>
      </c>
      <c r="I2" s="21">
        <v>9.2</v>
      </c>
      <c r="J2" s="5">
        <f>SUM(D2:H2)-MAX(D2:H2)-MIN(D2:H2)</f>
        <v>23.6</v>
      </c>
      <c r="K2" s="10">
        <f>SUM(J2:J3)+I2</f>
        <v>55.3</v>
      </c>
      <c r="L2" s="12">
        <f>IF(K2="","",RANK(K2,$K$2:$K$5,))</f>
        <v>2</v>
      </c>
    </row>
    <row r="3" spans="1:12" ht="12.75">
      <c r="A3" s="8"/>
      <c r="B3" s="8"/>
      <c r="C3" s="4" t="s">
        <v>1</v>
      </c>
      <c r="D3" s="5">
        <v>8.2</v>
      </c>
      <c r="E3" s="5">
        <v>7.5</v>
      </c>
      <c r="F3" s="5">
        <v>7.5</v>
      </c>
      <c r="G3" s="5">
        <v>7.4</v>
      </c>
      <c r="H3" s="5">
        <v>7.5</v>
      </c>
      <c r="I3" s="21"/>
      <c r="J3" s="5">
        <f>SUM(D3:H3)-MAX(D3:H3)-MIN(D3:H3)</f>
        <v>22.5</v>
      </c>
      <c r="K3" s="11"/>
      <c r="L3" s="13">
        <f>IF(K3="","",RANK(K3,$K$2:$K$5,))</f>
      </c>
    </row>
    <row r="4" spans="1:12" ht="12.75">
      <c r="A4" s="7" t="s">
        <v>60</v>
      </c>
      <c r="B4" s="7" t="s">
        <v>13</v>
      </c>
      <c r="C4" s="4" t="s">
        <v>0</v>
      </c>
      <c r="D4" s="5">
        <v>8</v>
      </c>
      <c r="E4" s="5">
        <v>7.9</v>
      </c>
      <c r="F4" s="5">
        <v>8.4</v>
      </c>
      <c r="G4" s="5">
        <v>7.7</v>
      </c>
      <c r="H4" s="5">
        <v>7.8</v>
      </c>
      <c r="I4" s="21">
        <v>9.6</v>
      </c>
      <c r="J4" s="5">
        <f>SUM(D4:H4)-MAX(D4:H4)-MIN(D4:H4)</f>
        <v>23.7</v>
      </c>
      <c r="K4" s="10">
        <f>SUM(J4:J5)+I4</f>
        <v>55.9</v>
      </c>
      <c r="L4" s="12">
        <f>IF(K4="","",RANK(K4,$K$2:$K$5,))</f>
        <v>1</v>
      </c>
    </row>
    <row r="5" spans="1:12" ht="12.75">
      <c r="A5" s="8"/>
      <c r="B5" s="8"/>
      <c r="C5" s="4" t="s">
        <v>2</v>
      </c>
      <c r="D5" s="5">
        <v>7.6</v>
      </c>
      <c r="E5" s="5">
        <v>7.5</v>
      </c>
      <c r="F5" s="5">
        <v>7.5</v>
      </c>
      <c r="G5" s="5">
        <v>7.4</v>
      </c>
      <c r="H5" s="5">
        <v>7.7</v>
      </c>
      <c r="I5" s="21"/>
      <c r="J5" s="5">
        <f>SUM(D5:H5)-MAX(D5:H5)-MIN(D5:H5)</f>
        <v>22.6</v>
      </c>
      <c r="K5" s="11"/>
      <c r="L5" s="13">
        <f>IF(K5="","",RANK(K5,$K$2:$K$5,))</f>
      </c>
    </row>
  </sheetData>
  <mergeCells count="2">
    <mergeCell ref="I2:I3"/>
    <mergeCell ref="I4:I5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1"/>
  <headerFooter alignWithMargins="0">
    <oddHeader>&amp;L&amp;G&amp;C&amp;"Arial,Félkövér"V. Korcsoport
A kategória
Fiú
&amp;R&amp;"Arial,Félkövér"&amp;24&amp;UIII. Ajka Kupa 2010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B2" sqref="B2"/>
    </sheetView>
  </sheetViews>
  <sheetFormatPr defaultColWidth="9.140625" defaultRowHeight="12.75"/>
  <cols>
    <col min="1" max="1" width="18.28125" style="0" customWidth="1"/>
    <col min="2" max="2" width="10.851562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0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99</v>
      </c>
      <c r="B2" s="7" t="s">
        <v>25</v>
      </c>
      <c r="C2" s="4" t="s">
        <v>0</v>
      </c>
      <c r="D2" s="5">
        <v>8.4</v>
      </c>
      <c r="E2" s="5">
        <v>8</v>
      </c>
      <c r="F2" s="5">
        <v>8</v>
      </c>
      <c r="G2" s="5">
        <v>7.5</v>
      </c>
      <c r="H2" s="5">
        <v>7.8</v>
      </c>
      <c r="I2" s="21">
        <v>2.3</v>
      </c>
      <c r="J2" s="5">
        <f>SUM(D2:H2)-MAX(D2:H2)-MIN(D2:H2)</f>
        <v>23.799999999999997</v>
      </c>
      <c r="K2" s="10">
        <f>SUM(J2:J3)+I2</f>
        <v>37.599999999999994</v>
      </c>
      <c r="L2" s="30" t="s">
        <v>95</v>
      </c>
    </row>
    <row r="3" spans="1:12" ht="12.75">
      <c r="A3" s="8"/>
      <c r="B3" s="8"/>
      <c r="C3" s="4" t="s">
        <v>1</v>
      </c>
      <c r="D3" s="5">
        <v>4</v>
      </c>
      <c r="E3" s="5">
        <v>3.8</v>
      </c>
      <c r="F3" s="5">
        <v>3.7</v>
      </c>
      <c r="G3" s="5">
        <v>3.8</v>
      </c>
      <c r="H3" s="5">
        <v>3.9</v>
      </c>
      <c r="I3" s="21"/>
      <c r="J3" s="5">
        <f>SUM(D3:H3)-MAX(D3:H3)-MIN(D3:H3)</f>
        <v>11.5</v>
      </c>
      <c r="K3" s="11"/>
      <c r="L3" s="31">
        <f>IF(K3="","",RANK(K3,#REF!,))</f>
      </c>
    </row>
    <row r="4" spans="1:12" ht="12.75">
      <c r="A4" s="7" t="s">
        <v>100</v>
      </c>
      <c r="B4" s="7" t="s">
        <v>25</v>
      </c>
      <c r="C4" s="4" t="s">
        <v>0</v>
      </c>
      <c r="D4" s="5">
        <v>8.4</v>
      </c>
      <c r="E4" s="5">
        <v>8.3</v>
      </c>
      <c r="F4" s="5">
        <v>8.8</v>
      </c>
      <c r="G4" s="5">
        <v>8.2</v>
      </c>
      <c r="H4" s="5">
        <v>8</v>
      </c>
      <c r="I4" s="21">
        <v>5.5</v>
      </c>
      <c r="J4" s="5">
        <f>SUM(D4:H4)-MAX(D4:H4)-MIN(D4:H4)</f>
        <v>24.900000000000006</v>
      </c>
      <c r="K4" s="10">
        <f>SUM(J4:J5)+I4</f>
        <v>51.2</v>
      </c>
      <c r="L4" s="30" t="s">
        <v>94</v>
      </c>
    </row>
    <row r="5" spans="1:12" ht="12.75">
      <c r="A5" s="8"/>
      <c r="B5" s="8"/>
      <c r="C5" s="4" t="s">
        <v>2</v>
      </c>
      <c r="D5" s="5">
        <v>7.2</v>
      </c>
      <c r="E5" s="5">
        <v>6.7</v>
      </c>
      <c r="F5" s="5">
        <v>7.2</v>
      </c>
      <c r="G5" s="5">
        <v>6.9</v>
      </c>
      <c r="H5" s="5">
        <v>6.4</v>
      </c>
      <c r="I5" s="21"/>
      <c r="J5" s="5">
        <f>SUM(D5:H5)-MAX(D5:H5)-MIN(D5:H5)</f>
        <v>20.799999999999997</v>
      </c>
      <c r="K5" s="11"/>
      <c r="L5" s="13">
        <f>IF(K5="","",RANK(K5,#REF!,))</f>
      </c>
    </row>
  </sheetData>
  <mergeCells count="2">
    <mergeCell ref="I2:I3"/>
    <mergeCell ref="I4:I5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1"/>
  <headerFooter alignWithMargins="0">
    <oddHeader>&amp;L&amp;G&amp;C&amp;"Arial,Félkövér"V. Korcsoport
A kategória
Leány
&amp;R&amp;"Arial,Félkövér"&amp;24&amp;UIII. Ajka Kupa 2010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7" sqref="A7"/>
    </sheetView>
  </sheetViews>
  <sheetFormatPr defaultColWidth="9.140625" defaultRowHeight="12.75"/>
  <cols>
    <col min="1" max="1" width="18.28125" style="0" customWidth="1"/>
    <col min="2" max="2" width="10.851562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0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96</v>
      </c>
      <c r="B2" s="7" t="s">
        <v>25</v>
      </c>
      <c r="C2" s="4" t="s">
        <v>0</v>
      </c>
      <c r="D2" s="5">
        <v>8</v>
      </c>
      <c r="E2" s="5">
        <v>7.5</v>
      </c>
      <c r="F2" s="5">
        <v>7.5</v>
      </c>
      <c r="G2" s="5">
        <v>7.2</v>
      </c>
      <c r="H2" s="5">
        <v>7.3</v>
      </c>
      <c r="I2" s="21">
        <v>7.1</v>
      </c>
      <c r="J2" s="5">
        <f>SUM(D2:H2)-MAX(D2:H2)-MIN(D2:H2)</f>
        <v>22.3</v>
      </c>
      <c r="K2" s="10">
        <f>SUM(J2:J3)+I2</f>
        <v>50.5</v>
      </c>
      <c r="L2" s="12" t="s">
        <v>88</v>
      </c>
    </row>
    <row r="3" spans="1:12" ht="12.75">
      <c r="A3" s="8"/>
      <c r="B3" s="8"/>
      <c r="C3" s="4" t="s">
        <v>2</v>
      </c>
      <c r="D3" s="5">
        <v>7</v>
      </c>
      <c r="E3" s="5">
        <v>7.1</v>
      </c>
      <c r="F3" s="5">
        <v>7</v>
      </c>
      <c r="G3" s="5">
        <v>7.2</v>
      </c>
      <c r="H3" s="5">
        <v>7</v>
      </c>
      <c r="I3" s="21"/>
      <c r="J3" s="5">
        <f>SUM(D3:H3)-MAX(D3:H3)-MIN(D3:H3)</f>
        <v>21.099999999999998</v>
      </c>
      <c r="K3" s="11"/>
      <c r="L3" s="13">
        <f>IF(K3="","",RANK(K3,$K$2:$K$3,))</f>
      </c>
    </row>
    <row r="4" spans="1:12" ht="12.75">
      <c r="A4" s="7" t="s">
        <v>97</v>
      </c>
      <c r="B4" s="7" t="s">
        <v>17</v>
      </c>
      <c r="C4" s="4" t="s">
        <v>0</v>
      </c>
      <c r="D4" s="5">
        <v>8.4</v>
      </c>
      <c r="E4" s="5">
        <v>7.9</v>
      </c>
      <c r="F4" s="5">
        <v>8</v>
      </c>
      <c r="G4" s="5">
        <v>8.1</v>
      </c>
      <c r="H4" s="5">
        <v>7.9</v>
      </c>
      <c r="I4" s="21">
        <v>7.8</v>
      </c>
      <c r="J4" s="5">
        <f>SUM(D4:H4)-MAX(D4:H4)-MIN(D4:H4)</f>
        <v>24</v>
      </c>
      <c r="K4" s="10">
        <f>SUM(J4:J5)+I4</f>
        <v>50.69999999999999</v>
      </c>
      <c r="L4" s="12" t="s">
        <v>87</v>
      </c>
    </row>
    <row r="5" spans="1:12" ht="12.75">
      <c r="A5" s="8"/>
      <c r="B5" s="8"/>
      <c r="C5" s="4" t="s">
        <v>1</v>
      </c>
      <c r="D5" s="5">
        <v>6.6</v>
      </c>
      <c r="E5" s="5">
        <v>6.3</v>
      </c>
      <c r="F5" s="5">
        <v>5.8</v>
      </c>
      <c r="G5" s="5">
        <v>6</v>
      </c>
      <c r="H5" s="5">
        <v>6.6</v>
      </c>
      <c r="I5" s="21"/>
      <c r="J5" s="5">
        <f>SUM(D5:H5)-MAX(D5:H5)-MIN(D5:H5)</f>
        <v>18.899999999999995</v>
      </c>
      <c r="K5" s="11"/>
      <c r="L5" s="13">
        <f>IF(K5="","",RANK(K5,$K$2:$K$3,))</f>
      </c>
    </row>
    <row r="6" spans="1:12" ht="12.75">
      <c r="A6" s="7" t="s">
        <v>98</v>
      </c>
      <c r="B6" s="7" t="s">
        <v>18</v>
      </c>
      <c r="C6" s="4" t="s">
        <v>0</v>
      </c>
      <c r="D6" s="5">
        <v>7.4</v>
      </c>
      <c r="E6" s="5">
        <v>7.3</v>
      </c>
      <c r="F6" s="5">
        <v>7</v>
      </c>
      <c r="G6" s="5">
        <v>7.1</v>
      </c>
      <c r="H6" s="5">
        <v>7.4</v>
      </c>
      <c r="I6" s="21">
        <v>2.3</v>
      </c>
      <c r="J6" s="5">
        <f>SUM(D6:H6)-MAX(D6:H6)-MIN(D6:H6)</f>
        <v>21.799999999999997</v>
      </c>
      <c r="K6" s="10">
        <f>SUM(J6:J7)+I6</f>
        <v>37.69999999999999</v>
      </c>
      <c r="L6" s="12" t="s">
        <v>89</v>
      </c>
    </row>
    <row r="7" spans="1:12" ht="12.75">
      <c r="A7" s="8"/>
      <c r="B7" s="8"/>
      <c r="C7" s="4" t="s">
        <v>2</v>
      </c>
      <c r="D7" s="5">
        <v>4.8</v>
      </c>
      <c r="E7" s="5">
        <v>4.6</v>
      </c>
      <c r="F7" s="5">
        <v>4.3</v>
      </c>
      <c r="G7" s="5">
        <v>4.3</v>
      </c>
      <c r="H7" s="5">
        <v>4.7</v>
      </c>
      <c r="I7" s="21"/>
      <c r="J7" s="5">
        <f>SUM(D7:H7)-MAX(D7:H7)-MIN(D7:H7)</f>
        <v>13.599999999999998</v>
      </c>
      <c r="K7" s="11"/>
      <c r="L7" s="13">
        <f>IF(K7="","",RANK(K7,$K$2:$K$3,))</f>
      </c>
    </row>
  </sheetData>
  <mergeCells count="3">
    <mergeCell ref="I6:I7"/>
    <mergeCell ref="I2:I3"/>
    <mergeCell ref="I4:I5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1"/>
  <headerFooter alignWithMargins="0">
    <oddHeader>&amp;L&amp;G&amp;C&amp;"Arial,Félkövér"VI. Korcsoport
A kategória
Leány
&amp;R&amp;"Arial,Félkövér"&amp;24&amp;UIII. Ajka Kupa 2010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2" max="2" width="10.851562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0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61</v>
      </c>
      <c r="B2" s="7" t="s">
        <v>13</v>
      </c>
      <c r="C2" s="4" t="s">
        <v>0</v>
      </c>
      <c r="D2" s="5">
        <v>7.9</v>
      </c>
      <c r="E2" s="5">
        <v>7.4</v>
      </c>
      <c r="F2" s="5">
        <v>8.3</v>
      </c>
      <c r="G2" s="5">
        <v>7.9</v>
      </c>
      <c r="H2" s="5">
        <v>7.9</v>
      </c>
      <c r="I2" s="21">
        <v>13.3</v>
      </c>
      <c r="J2" s="5">
        <f>SUM(D2:H2)-MAX(D2:H2)-MIN(D2:H2)</f>
        <v>23.699999999999996</v>
      </c>
      <c r="K2" s="10">
        <f>SUM(J2:J3)+I2</f>
        <v>59</v>
      </c>
      <c r="L2" s="12">
        <f>IF(K2="","",RANK(K2,$K$2:$K$3,))</f>
        <v>1</v>
      </c>
    </row>
    <row r="3" spans="1:12" ht="12.75">
      <c r="A3" s="8"/>
      <c r="B3" s="8"/>
      <c r="C3" s="4" t="s">
        <v>1</v>
      </c>
      <c r="D3" s="5">
        <v>7.3</v>
      </c>
      <c r="E3" s="5">
        <v>7.3</v>
      </c>
      <c r="F3" s="5">
        <v>7.2</v>
      </c>
      <c r="G3" s="5">
        <v>7.4</v>
      </c>
      <c r="H3" s="5">
        <v>7.6</v>
      </c>
      <c r="I3" s="21"/>
      <c r="J3" s="5">
        <f>SUM(D3:H3)-MAX(D3:H3)-MIN(D3:H3)</f>
        <v>22.000000000000004</v>
      </c>
      <c r="K3" s="11"/>
      <c r="L3" s="13">
        <f>IF(K3="","",RANK(K3,$K$2:$K$3,))</f>
      </c>
    </row>
  </sheetData>
  <mergeCells count="1">
    <mergeCell ref="I2:I3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1"/>
  <headerFooter alignWithMargins="0">
    <oddHeader>&amp;L&amp;G&amp;C&amp;"Arial,Félkövér"VI. Korcsoport
A kategória
Fiú
&amp;R&amp;"Arial,Félkövér"&amp;24&amp;UIII. Ajka Kupa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41" sqref="A41"/>
    </sheetView>
  </sheetViews>
  <sheetFormatPr defaultColWidth="9.140625" defaultRowHeight="12.75"/>
  <cols>
    <col min="1" max="1" width="18.28125" style="0" customWidth="1"/>
    <col min="2" max="2" width="9.42187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0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26</v>
      </c>
      <c r="B2" s="7" t="s">
        <v>18</v>
      </c>
      <c r="C2" s="4" t="s">
        <v>0</v>
      </c>
      <c r="D2" s="5">
        <v>8.3</v>
      </c>
      <c r="E2" s="5">
        <v>8.3</v>
      </c>
      <c r="F2" s="5">
        <v>8.3</v>
      </c>
      <c r="G2" s="5">
        <v>8.2</v>
      </c>
      <c r="H2" s="5">
        <v>8.2</v>
      </c>
      <c r="I2" s="21">
        <v>0.6</v>
      </c>
      <c r="J2" s="5">
        <f>SUM(D2:H2)-MAX(D2:H2)-MIN(D2:H2)</f>
        <v>24.8</v>
      </c>
      <c r="K2" s="10">
        <f>SUM(J2:J3)+I2</f>
        <v>48.699999999999996</v>
      </c>
      <c r="L2" s="12">
        <f aca="true" t="shared" si="0" ref="L2:L17">IF(K2="","",RANK(K2,$K$2:$K$17,))</f>
        <v>2</v>
      </c>
    </row>
    <row r="3" spans="1:12" ht="12.75">
      <c r="A3" s="9"/>
      <c r="B3" s="9"/>
      <c r="C3" s="4" t="s">
        <v>1</v>
      </c>
      <c r="D3" s="5">
        <v>7.9</v>
      </c>
      <c r="E3" s="5">
        <v>8</v>
      </c>
      <c r="F3" s="5">
        <v>7.8</v>
      </c>
      <c r="G3" s="5">
        <v>7.6</v>
      </c>
      <c r="H3" s="5">
        <v>7.6</v>
      </c>
      <c r="I3" s="21"/>
      <c r="J3" s="5">
        <f>SUM(D3:H3)-MAX(D3:H3)-MIN(D3:H3)</f>
        <v>23.299999999999997</v>
      </c>
      <c r="K3" s="11"/>
      <c r="L3" s="14">
        <f t="shared" si="0"/>
      </c>
    </row>
    <row r="4" spans="1:12" ht="12.75">
      <c r="A4" s="7" t="s">
        <v>27</v>
      </c>
      <c r="B4" s="7" t="s">
        <v>18</v>
      </c>
      <c r="C4" s="4" t="s">
        <v>0</v>
      </c>
      <c r="D4" s="5">
        <v>6.1</v>
      </c>
      <c r="E4" s="5">
        <v>6</v>
      </c>
      <c r="F4" s="5">
        <v>6.3</v>
      </c>
      <c r="G4" s="5">
        <v>6.3</v>
      </c>
      <c r="H4" s="5">
        <v>6.5</v>
      </c>
      <c r="I4" s="21">
        <v>0.3</v>
      </c>
      <c r="J4" s="5">
        <f aca="true" t="shared" si="1" ref="J4:J17">SUM(D4:H4)-MAX(D4:H4)-MIN(D4:H4)</f>
        <v>18.7</v>
      </c>
      <c r="K4" s="10">
        <f>SUM(J4:J5)+I4</f>
        <v>36.699999999999996</v>
      </c>
      <c r="L4" s="12">
        <f t="shared" si="0"/>
        <v>8</v>
      </c>
    </row>
    <row r="5" spans="1:12" ht="12.75">
      <c r="A5" s="8"/>
      <c r="B5" s="8"/>
      <c r="C5" s="4" t="s">
        <v>2</v>
      </c>
      <c r="D5" s="5">
        <v>5.8</v>
      </c>
      <c r="E5" s="5">
        <v>5.9</v>
      </c>
      <c r="F5" s="5">
        <v>6</v>
      </c>
      <c r="G5" s="5">
        <v>5.7</v>
      </c>
      <c r="H5" s="5">
        <v>6</v>
      </c>
      <c r="I5" s="21"/>
      <c r="J5" s="5">
        <f t="shared" si="1"/>
        <v>17.7</v>
      </c>
      <c r="K5" s="11"/>
      <c r="L5" s="13">
        <f t="shared" si="0"/>
      </c>
    </row>
    <row r="6" spans="1:12" ht="12.75">
      <c r="A6" s="7" t="s">
        <v>28</v>
      </c>
      <c r="B6" s="7" t="s">
        <v>18</v>
      </c>
      <c r="C6" s="4" t="s">
        <v>0</v>
      </c>
      <c r="D6" s="5">
        <v>7.3</v>
      </c>
      <c r="E6" s="5">
        <v>7.5</v>
      </c>
      <c r="F6" s="5">
        <v>7.9</v>
      </c>
      <c r="G6" s="5">
        <v>7.6</v>
      </c>
      <c r="H6" s="5">
        <v>7.6</v>
      </c>
      <c r="I6" s="21">
        <v>0.3</v>
      </c>
      <c r="J6" s="5">
        <f t="shared" si="1"/>
        <v>22.700000000000006</v>
      </c>
      <c r="K6" s="10">
        <f>SUM(J6:J7)+I6</f>
        <v>45.60000000000001</v>
      </c>
      <c r="L6" s="12">
        <f t="shared" si="0"/>
        <v>3</v>
      </c>
    </row>
    <row r="7" spans="1:12" ht="12.75">
      <c r="A7" s="8"/>
      <c r="B7" s="8"/>
      <c r="C7" s="4" t="s">
        <v>1</v>
      </c>
      <c r="D7" s="5">
        <v>7.4</v>
      </c>
      <c r="E7" s="5">
        <v>7.6</v>
      </c>
      <c r="F7" s="5">
        <v>7.8</v>
      </c>
      <c r="G7" s="5">
        <v>7.3</v>
      </c>
      <c r="H7" s="5">
        <v>7.6</v>
      </c>
      <c r="I7" s="21"/>
      <c r="J7" s="5">
        <f t="shared" si="1"/>
        <v>22.6</v>
      </c>
      <c r="K7" s="11"/>
      <c r="L7" s="13">
        <f t="shared" si="0"/>
      </c>
    </row>
    <row r="8" spans="1:12" ht="12.75">
      <c r="A8" s="7" t="s">
        <v>29</v>
      </c>
      <c r="B8" s="7" t="s">
        <v>16</v>
      </c>
      <c r="C8" s="4" t="s">
        <v>0</v>
      </c>
      <c r="D8" s="5">
        <v>6.2</v>
      </c>
      <c r="E8" s="5">
        <v>6.1</v>
      </c>
      <c r="F8" s="5">
        <v>6.4</v>
      </c>
      <c r="G8" s="5">
        <v>6.6</v>
      </c>
      <c r="H8" s="5">
        <v>6.5</v>
      </c>
      <c r="I8" s="21">
        <v>0.6</v>
      </c>
      <c r="J8" s="5">
        <f t="shared" si="1"/>
        <v>19.1</v>
      </c>
      <c r="K8" s="10">
        <f>SUM(J8:J9)+I8</f>
        <v>37.2</v>
      </c>
      <c r="L8" s="12">
        <f t="shared" si="0"/>
        <v>7</v>
      </c>
    </row>
    <row r="9" spans="1:12" ht="12.75">
      <c r="A9" s="8"/>
      <c r="B9" s="8"/>
      <c r="C9" s="4" t="s">
        <v>1</v>
      </c>
      <c r="D9" s="5">
        <v>5.6</v>
      </c>
      <c r="E9" s="5">
        <v>5.8</v>
      </c>
      <c r="F9" s="5">
        <v>6.3</v>
      </c>
      <c r="G9" s="5">
        <v>5.9</v>
      </c>
      <c r="H9" s="5">
        <v>5.8</v>
      </c>
      <c r="I9" s="21"/>
      <c r="J9" s="5">
        <f t="shared" si="1"/>
        <v>17.5</v>
      </c>
      <c r="K9" s="11"/>
      <c r="L9" s="13">
        <f t="shared" si="0"/>
      </c>
    </row>
    <row r="10" spans="1:12" ht="12.75">
      <c r="A10" s="7" t="s">
        <v>30</v>
      </c>
      <c r="B10" s="7" t="s">
        <v>18</v>
      </c>
      <c r="C10" s="4" t="s">
        <v>0</v>
      </c>
      <c r="D10" s="5">
        <v>7.3</v>
      </c>
      <c r="E10" s="5">
        <v>7.5</v>
      </c>
      <c r="F10" s="5">
        <v>8</v>
      </c>
      <c r="G10" s="5">
        <v>7.3</v>
      </c>
      <c r="H10" s="5">
        <v>7.5</v>
      </c>
      <c r="I10" s="21">
        <v>0.3</v>
      </c>
      <c r="J10" s="5">
        <f t="shared" si="1"/>
        <v>22.3</v>
      </c>
      <c r="K10" s="10">
        <f>SUM(J10:J11)+I10</f>
        <v>45.099999999999994</v>
      </c>
      <c r="L10" s="12">
        <f t="shared" si="0"/>
        <v>4</v>
      </c>
    </row>
    <row r="11" spans="1:12" ht="12.75">
      <c r="A11" s="8"/>
      <c r="B11" s="8"/>
      <c r="C11" s="4" t="s">
        <v>1</v>
      </c>
      <c r="D11" s="5">
        <v>7.7</v>
      </c>
      <c r="E11" s="5">
        <v>7.8</v>
      </c>
      <c r="F11" s="5">
        <v>7.4</v>
      </c>
      <c r="G11" s="5">
        <v>7.1</v>
      </c>
      <c r="H11" s="5">
        <v>7.4</v>
      </c>
      <c r="I11" s="21"/>
      <c r="J11" s="5">
        <f t="shared" si="1"/>
        <v>22.5</v>
      </c>
      <c r="K11" s="11"/>
      <c r="L11" s="13">
        <f t="shared" si="0"/>
      </c>
    </row>
    <row r="12" spans="1:12" ht="12.75">
      <c r="A12" s="7" t="s">
        <v>31</v>
      </c>
      <c r="B12" s="7" t="s">
        <v>18</v>
      </c>
      <c r="C12" s="4" t="s">
        <v>0</v>
      </c>
      <c r="D12" s="5">
        <v>7</v>
      </c>
      <c r="E12" s="5">
        <v>7</v>
      </c>
      <c r="F12" s="5">
        <v>7.3</v>
      </c>
      <c r="G12" s="5">
        <v>7.1</v>
      </c>
      <c r="H12" s="5">
        <v>7.4</v>
      </c>
      <c r="I12" s="21">
        <v>0.3</v>
      </c>
      <c r="J12" s="5">
        <f t="shared" si="1"/>
        <v>21.4</v>
      </c>
      <c r="K12" s="10">
        <f>SUM(J12:J13)+I12</f>
        <v>42.8</v>
      </c>
      <c r="L12" s="12">
        <f t="shared" si="0"/>
        <v>6</v>
      </c>
    </row>
    <row r="13" spans="1:12" ht="12.75">
      <c r="A13" s="8"/>
      <c r="B13" s="8"/>
      <c r="C13" s="4" t="s">
        <v>1</v>
      </c>
      <c r="D13" s="5">
        <v>7.1</v>
      </c>
      <c r="E13" s="5">
        <v>7</v>
      </c>
      <c r="F13" s="5">
        <v>7.2</v>
      </c>
      <c r="G13" s="5">
        <v>6.9</v>
      </c>
      <c r="H13" s="5">
        <v>7</v>
      </c>
      <c r="I13" s="21"/>
      <c r="J13" s="5">
        <f t="shared" si="1"/>
        <v>21.1</v>
      </c>
      <c r="K13" s="11"/>
      <c r="L13" s="13">
        <f t="shared" si="0"/>
      </c>
    </row>
    <row r="14" spans="1:12" ht="12.75">
      <c r="A14" s="7" t="s">
        <v>32</v>
      </c>
      <c r="B14" s="7" t="s">
        <v>18</v>
      </c>
      <c r="C14" s="4" t="s">
        <v>0</v>
      </c>
      <c r="D14" s="5">
        <v>8</v>
      </c>
      <c r="E14" s="5">
        <v>8.4</v>
      </c>
      <c r="F14" s="5">
        <v>8.2</v>
      </c>
      <c r="G14" s="5">
        <v>8.1</v>
      </c>
      <c r="H14" s="5">
        <v>8.2</v>
      </c>
      <c r="I14" s="21">
        <v>0.6</v>
      </c>
      <c r="J14" s="5">
        <f t="shared" si="1"/>
        <v>24.499999999999993</v>
      </c>
      <c r="K14" s="10">
        <f>SUM(J14:J15)+I14</f>
        <v>48.9</v>
      </c>
      <c r="L14" s="12">
        <f t="shared" si="0"/>
        <v>1</v>
      </c>
    </row>
    <row r="15" spans="1:12" ht="12.75">
      <c r="A15" s="8"/>
      <c r="B15" s="8"/>
      <c r="C15" s="4" t="s">
        <v>1</v>
      </c>
      <c r="D15" s="5">
        <v>8</v>
      </c>
      <c r="E15" s="5">
        <v>8</v>
      </c>
      <c r="F15" s="5">
        <v>7.8</v>
      </c>
      <c r="G15" s="5">
        <v>7.8</v>
      </c>
      <c r="H15" s="5">
        <v>8</v>
      </c>
      <c r="I15" s="21"/>
      <c r="J15" s="5">
        <f t="shared" si="1"/>
        <v>23.8</v>
      </c>
      <c r="K15" s="11"/>
      <c r="L15" s="13">
        <f t="shared" si="0"/>
      </c>
    </row>
    <row r="16" spans="1:12" ht="12.75">
      <c r="A16" s="7" t="s">
        <v>33</v>
      </c>
      <c r="B16" s="7" t="s">
        <v>18</v>
      </c>
      <c r="C16" s="4" t="s">
        <v>0</v>
      </c>
      <c r="D16" s="5">
        <v>6.9</v>
      </c>
      <c r="E16" s="5">
        <v>6.9</v>
      </c>
      <c r="F16" s="5">
        <v>6.8</v>
      </c>
      <c r="G16" s="5">
        <v>6.4</v>
      </c>
      <c r="H16" s="5">
        <v>6.6</v>
      </c>
      <c r="I16" s="21">
        <v>0.6</v>
      </c>
      <c r="J16" s="5">
        <f t="shared" si="1"/>
        <v>20.300000000000004</v>
      </c>
      <c r="K16" s="10">
        <f>SUM(J16:J17)+I16</f>
        <v>43.300000000000004</v>
      </c>
      <c r="L16" s="12">
        <f t="shared" si="0"/>
        <v>5</v>
      </c>
    </row>
    <row r="17" spans="1:12" ht="12.75">
      <c r="A17" s="8"/>
      <c r="B17" s="8"/>
      <c r="C17" s="4" t="s">
        <v>1</v>
      </c>
      <c r="D17" s="5">
        <v>7.5</v>
      </c>
      <c r="E17" s="5">
        <v>7.6</v>
      </c>
      <c r="F17" s="5">
        <v>7.7</v>
      </c>
      <c r="G17" s="5">
        <v>7</v>
      </c>
      <c r="H17" s="5">
        <v>7.3</v>
      </c>
      <c r="I17" s="21"/>
      <c r="J17" s="5">
        <f t="shared" si="1"/>
        <v>22.400000000000002</v>
      </c>
      <c r="K17" s="11"/>
      <c r="L17" s="13">
        <f t="shared" si="0"/>
      </c>
    </row>
  </sheetData>
  <mergeCells count="8">
    <mergeCell ref="I2:I3"/>
    <mergeCell ref="I4:I5"/>
    <mergeCell ref="I6:I7"/>
    <mergeCell ref="I16:I17"/>
    <mergeCell ref="I8:I9"/>
    <mergeCell ref="I10:I11"/>
    <mergeCell ref="I12:I13"/>
    <mergeCell ref="I14:I15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2"/>
  <headerFooter alignWithMargins="0">
    <oddHeader>&amp;L&amp;G&amp;C&amp;"Arial,Félkövér"I-II. Korcsoport
B kategória
Leány&amp;R&amp;"Arial,Félkövér"&amp;24&amp;UIII. Ajka Kupa 2010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H5" sqref="H5"/>
    </sheetView>
  </sheetViews>
  <sheetFormatPr defaultColWidth="9.140625" defaultRowHeight="12.75"/>
  <cols>
    <col min="1" max="1" width="18.140625" style="0" customWidth="1"/>
    <col min="2" max="2" width="13.14062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0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34</v>
      </c>
      <c r="B2" s="7" t="s">
        <v>16</v>
      </c>
      <c r="C2" s="4" t="s">
        <v>0</v>
      </c>
      <c r="D2" s="5">
        <v>7.3</v>
      </c>
      <c r="E2" s="5">
        <v>7.4</v>
      </c>
      <c r="F2" s="5">
        <v>7.4</v>
      </c>
      <c r="G2" s="5">
        <v>7.3</v>
      </c>
      <c r="H2" s="5">
        <v>7.5</v>
      </c>
      <c r="I2" s="21">
        <v>2.6</v>
      </c>
      <c r="J2" s="5">
        <f>SUM(D2:H2)-MAX(D2:H2)-MIN(D2:H2)</f>
        <v>22.100000000000005</v>
      </c>
      <c r="K2" s="10">
        <f>SUM(J2:J3)+I2</f>
        <v>46.300000000000004</v>
      </c>
      <c r="L2" s="12">
        <f aca="true" t="shared" si="0" ref="L2:L9">IF(K2="","",RANK(K2,$K$2:$K$9,))</f>
        <v>1</v>
      </c>
    </row>
    <row r="3" spans="1:12" ht="12.75">
      <c r="A3" s="8"/>
      <c r="B3" s="8"/>
      <c r="C3" s="4" t="s">
        <v>1</v>
      </c>
      <c r="D3" s="5">
        <v>7.4</v>
      </c>
      <c r="E3" s="5">
        <v>7.2</v>
      </c>
      <c r="F3" s="5">
        <v>6.9</v>
      </c>
      <c r="G3" s="5">
        <v>7</v>
      </c>
      <c r="H3" s="5">
        <v>7.4</v>
      </c>
      <c r="I3" s="21"/>
      <c r="J3" s="5">
        <f>SUM(D3:H3)-MAX(D3:H3)-MIN(D3:H3)</f>
        <v>21.6</v>
      </c>
      <c r="K3" s="11"/>
      <c r="L3" s="13">
        <f t="shared" si="0"/>
      </c>
    </row>
    <row r="4" spans="1:12" ht="12.75">
      <c r="A4" s="7" t="s">
        <v>35</v>
      </c>
      <c r="B4" s="7" t="s">
        <v>18</v>
      </c>
      <c r="C4" s="4" t="s">
        <v>0</v>
      </c>
      <c r="D4" s="5">
        <v>7</v>
      </c>
      <c r="E4" s="5">
        <v>7.3</v>
      </c>
      <c r="F4" s="5">
        <v>7</v>
      </c>
      <c r="G4" s="5">
        <v>7</v>
      </c>
      <c r="H4" s="5">
        <v>7.2</v>
      </c>
      <c r="I4" s="21">
        <v>1.7</v>
      </c>
      <c r="J4" s="5">
        <f aca="true" t="shared" si="1" ref="J4:J9">SUM(D4:H4)-MAX(D4:H4)-MIN(D4:H4)</f>
        <v>21.2</v>
      </c>
      <c r="K4" s="10">
        <f>SUM(J4:J5)+I4</f>
        <v>44.2</v>
      </c>
      <c r="L4" s="12">
        <f t="shared" si="0"/>
        <v>2</v>
      </c>
    </row>
    <row r="5" spans="1:12" ht="12.75">
      <c r="A5" s="8"/>
      <c r="B5" s="8"/>
      <c r="C5" s="4" t="s">
        <v>2</v>
      </c>
      <c r="D5" s="5">
        <v>7.2</v>
      </c>
      <c r="E5" s="5">
        <v>7.3</v>
      </c>
      <c r="F5" s="5">
        <v>7</v>
      </c>
      <c r="G5" s="5">
        <v>6.9</v>
      </c>
      <c r="H5" s="5">
        <v>7.1</v>
      </c>
      <c r="I5" s="21"/>
      <c r="J5" s="5">
        <f t="shared" si="1"/>
        <v>21.299999999999997</v>
      </c>
      <c r="K5" s="11"/>
      <c r="L5" s="13">
        <f t="shared" si="0"/>
      </c>
    </row>
    <row r="6" spans="1:12" ht="12.75">
      <c r="A6" s="7" t="s">
        <v>36</v>
      </c>
      <c r="B6" s="7" t="s">
        <v>18</v>
      </c>
      <c r="C6" s="4" t="s">
        <v>0</v>
      </c>
      <c r="D6" s="5">
        <v>6.3</v>
      </c>
      <c r="E6" s="5">
        <v>6.3</v>
      </c>
      <c r="F6" s="5">
        <v>6.5</v>
      </c>
      <c r="G6" s="5">
        <v>6.1</v>
      </c>
      <c r="H6" s="5">
        <v>6.2</v>
      </c>
      <c r="I6" s="21">
        <v>1.7</v>
      </c>
      <c r="J6" s="5">
        <f t="shared" si="1"/>
        <v>18.800000000000004</v>
      </c>
      <c r="K6" s="10">
        <f>SUM(J6:J7)+I6</f>
        <v>39.900000000000006</v>
      </c>
      <c r="L6" s="12">
        <f t="shared" si="0"/>
        <v>3</v>
      </c>
    </row>
    <row r="7" spans="1:12" ht="12.75">
      <c r="A7" s="8"/>
      <c r="B7" s="8"/>
      <c r="C7" s="4" t="s">
        <v>1</v>
      </c>
      <c r="D7" s="5">
        <v>6.4</v>
      </c>
      <c r="E7" s="5">
        <v>6.3</v>
      </c>
      <c r="F7" s="5">
        <v>6.8</v>
      </c>
      <c r="G7" s="5">
        <v>6.6</v>
      </c>
      <c r="H7" s="5">
        <v>6.4</v>
      </c>
      <c r="I7" s="21"/>
      <c r="J7" s="5">
        <f t="shared" si="1"/>
        <v>19.4</v>
      </c>
      <c r="K7" s="11"/>
      <c r="L7" s="13">
        <f t="shared" si="0"/>
      </c>
    </row>
    <row r="8" spans="1:12" ht="12.75">
      <c r="A8" s="7" t="s">
        <v>37</v>
      </c>
      <c r="B8" s="7" t="s">
        <v>18</v>
      </c>
      <c r="C8" s="4" t="s">
        <v>0</v>
      </c>
      <c r="D8" s="5">
        <v>6</v>
      </c>
      <c r="E8" s="5">
        <v>6</v>
      </c>
      <c r="F8" s="5">
        <v>5.8</v>
      </c>
      <c r="G8" s="5">
        <v>6.1</v>
      </c>
      <c r="H8" s="5">
        <v>6</v>
      </c>
      <c r="I8" s="21">
        <v>0.9</v>
      </c>
      <c r="J8" s="5">
        <f t="shared" si="1"/>
        <v>17.999999999999996</v>
      </c>
      <c r="K8" s="10">
        <f>SUM(J8:J9)+I8</f>
        <v>36.89999999999999</v>
      </c>
      <c r="L8" s="12">
        <f t="shared" si="0"/>
        <v>4</v>
      </c>
    </row>
    <row r="9" spans="1:12" ht="12.75">
      <c r="A9" s="8"/>
      <c r="B9" s="8"/>
      <c r="C9" s="4" t="s">
        <v>1</v>
      </c>
      <c r="D9" s="5">
        <v>5.8</v>
      </c>
      <c r="E9" s="5">
        <v>6</v>
      </c>
      <c r="F9" s="5">
        <v>6</v>
      </c>
      <c r="G9" s="5">
        <v>6.6</v>
      </c>
      <c r="H9" s="5">
        <v>6</v>
      </c>
      <c r="I9" s="21"/>
      <c r="J9" s="5">
        <f t="shared" si="1"/>
        <v>17.999999999999996</v>
      </c>
      <c r="K9" s="11"/>
      <c r="L9" s="13">
        <f t="shared" si="0"/>
      </c>
    </row>
    <row r="10" spans="4:12" ht="12.75">
      <c r="D10" s="1"/>
      <c r="E10" s="1"/>
      <c r="F10" s="1"/>
      <c r="G10" s="1"/>
      <c r="H10" s="1"/>
      <c r="I10" s="3"/>
      <c r="J10" s="1"/>
      <c r="K10" s="1"/>
      <c r="L10" s="2"/>
    </row>
    <row r="11" spans="4:12" ht="12.75">
      <c r="D11" s="1"/>
      <c r="E11" s="1"/>
      <c r="F11" s="1"/>
      <c r="G11" s="1"/>
      <c r="H11" s="1"/>
      <c r="I11" s="3"/>
      <c r="J11" s="1"/>
      <c r="K11" s="1"/>
      <c r="L11" s="2"/>
    </row>
    <row r="12" spans="4:12" ht="12.75">
      <c r="D12" s="1"/>
      <c r="E12" s="1"/>
      <c r="F12" s="1"/>
      <c r="G12" s="1"/>
      <c r="H12" s="1"/>
      <c r="I12" s="3"/>
      <c r="J12" s="1"/>
      <c r="K12" s="1"/>
      <c r="L12" s="2"/>
    </row>
    <row r="13" spans="4:12" ht="12.75">
      <c r="D13" s="1"/>
      <c r="E13" s="1"/>
      <c r="F13" s="1"/>
      <c r="G13" s="1"/>
      <c r="H13" s="1"/>
      <c r="I13" s="3"/>
      <c r="J13" s="1"/>
      <c r="K13" s="1"/>
      <c r="L13" s="2"/>
    </row>
  </sheetData>
  <mergeCells count="4">
    <mergeCell ref="I2:I3"/>
    <mergeCell ref="I4:I5"/>
    <mergeCell ref="I6:I7"/>
    <mergeCell ref="I8:I9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2"/>
  <headerFooter alignWithMargins="0">
    <oddHeader>&amp;L&amp;G&amp;C&amp;"Arial,Félkövér"III. Korcsoport
B Kategória
Fiú&amp;R&amp;"Arial,Félkövér"&amp;24&amp;UIII. Ajka Kupa 2010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4" sqref="A4"/>
    </sheetView>
  </sheetViews>
  <sheetFormatPr defaultColWidth="9.140625" defaultRowHeight="12.75"/>
  <cols>
    <col min="1" max="1" width="17.28125" style="0" customWidth="1"/>
    <col min="9" max="9" width="13.00390625" style="0" customWidth="1"/>
    <col min="10" max="10" width="11.28125" style="0" bestFit="1" customWidth="1"/>
    <col min="11" max="12" width="12.28125" style="0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16" t="s">
        <v>67</v>
      </c>
      <c r="B2" s="7" t="s">
        <v>14</v>
      </c>
      <c r="C2" s="4" t="s">
        <v>0</v>
      </c>
      <c r="D2" s="5">
        <v>1.4</v>
      </c>
      <c r="E2" s="5">
        <v>1.4</v>
      </c>
      <c r="F2" s="5">
        <v>1.4</v>
      </c>
      <c r="G2" s="5">
        <v>1.4</v>
      </c>
      <c r="H2" s="5">
        <v>1.4</v>
      </c>
      <c r="I2" s="21">
        <v>2.2</v>
      </c>
      <c r="J2" s="5">
        <f>SUM(D2:H2)-MAX(D2:H2)-MIN(D2:H2)</f>
        <v>4.199999999999999</v>
      </c>
      <c r="K2" s="10">
        <f>SUM(J2:J3)+I2</f>
        <v>27.5</v>
      </c>
      <c r="L2" s="12">
        <f>IF(K2="","",RANK(K2,$K$2:$K$23,))</f>
        <v>9</v>
      </c>
    </row>
    <row r="3" spans="1:12" ht="12.75">
      <c r="A3" s="17"/>
      <c r="B3" s="8"/>
      <c r="C3" s="4" t="s">
        <v>1</v>
      </c>
      <c r="D3" s="5">
        <v>7</v>
      </c>
      <c r="E3" s="5">
        <v>7</v>
      </c>
      <c r="F3" s="5">
        <v>7.1</v>
      </c>
      <c r="G3" s="5">
        <v>7.2</v>
      </c>
      <c r="H3" s="5">
        <v>6.9</v>
      </c>
      <c r="I3" s="21"/>
      <c r="J3" s="5">
        <f aca="true" t="shared" si="0" ref="J3:J23">SUM(D3:H3)-MAX(D3:H3)-MIN(D3:H3)</f>
        <v>21.1</v>
      </c>
      <c r="K3" s="11"/>
      <c r="L3" s="13">
        <f>IF(K3="","",RANK(K3,$K$2:$K$23,))</f>
      </c>
    </row>
    <row r="4" spans="1:12" ht="12.75">
      <c r="A4" s="16" t="s">
        <v>66</v>
      </c>
      <c r="B4" s="7" t="s">
        <v>14</v>
      </c>
      <c r="C4" s="4" t="s">
        <v>0</v>
      </c>
      <c r="D4" s="5">
        <v>5.7</v>
      </c>
      <c r="E4" s="5">
        <v>5.5</v>
      </c>
      <c r="F4" s="5">
        <v>5.8</v>
      </c>
      <c r="G4" s="5">
        <v>5.6</v>
      </c>
      <c r="H4" s="5">
        <v>5.4</v>
      </c>
      <c r="I4" s="21">
        <v>1.1</v>
      </c>
      <c r="J4" s="5">
        <f t="shared" si="0"/>
        <v>16.799999999999997</v>
      </c>
      <c r="K4" s="10">
        <f>SUM(J4:J5)+I4</f>
        <v>24.7</v>
      </c>
      <c r="L4" s="12">
        <f>IF(K4="","",RANK(K4,$K$2:$K$23,))</f>
        <v>10</v>
      </c>
    </row>
    <row r="5" spans="1:12" ht="12.75">
      <c r="A5" s="17"/>
      <c r="B5" s="8"/>
      <c r="C5" s="4" t="s">
        <v>2</v>
      </c>
      <c r="D5" s="5">
        <v>2.1</v>
      </c>
      <c r="E5" s="5">
        <v>2.2</v>
      </c>
      <c r="F5" s="5">
        <v>2.4</v>
      </c>
      <c r="G5" s="5">
        <v>2.3</v>
      </c>
      <c r="H5" s="5">
        <v>2.3</v>
      </c>
      <c r="I5" s="21"/>
      <c r="J5" s="5">
        <f t="shared" si="0"/>
        <v>6.800000000000001</v>
      </c>
      <c r="K5" s="11"/>
      <c r="L5" s="13">
        <f>IF(K5="","",RANK(K5,$K$2:$K$23,))</f>
      </c>
    </row>
    <row r="6" spans="1:12" ht="12.75">
      <c r="A6" s="16" t="s">
        <v>68</v>
      </c>
      <c r="B6" s="7" t="s">
        <v>18</v>
      </c>
      <c r="C6" s="4" t="s">
        <v>0</v>
      </c>
      <c r="D6" s="5">
        <v>7.9</v>
      </c>
      <c r="E6" s="5">
        <v>8</v>
      </c>
      <c r="F6" s="5">
        <v>7.5</v>
      </c>
      <c r="G6" s="5">
        <v>7.5</v>
      </c>
      <c r="H6" s="5">
        <v>7.9</v>
      </c>
      <c r="I6" s="21">
        <v>1.9</v>
      </c>
      <c r="J6" s="5">
        <f t="shared" si="0"/>
        <v>23.299999999999997</v>
      </c>
      <c r="K6" s="10">
        <f>SUM(J6:J7)+I6</f>
        <v>48.099999999999994</v>
      </c>
      <c r="L6" s="12">
        <f>IF(K6="","",RANK(K6,$K$2:$K$23,))</f>
        <v>2</v>
      </c>
    </row>
    <row r="7" spans="1:12" ht="12.75">
      <c r="A7" s="17"/>
      <c r="B7" s="8"/>
      <c r="C7" s="4" t="s">
        <v>1</v>
      </c>
      <c r="D7" s="5">
        <v>7.8</v>
      </c>
      <c r="E7" s="5">
        <v>7.7</v>
      </c>
      <c r="F7" s="5">
        <v>7.4</v>
      </c>
      <c r="G7" s="5">
        <v>7.3</v>
      </c>
      <c r="H7" s="5">
        <v>7.8</v>
      </c>
      <c r="I7" s="21"/>
      <c r="J7" s="5">
        <f t="shared" si="0"/>
        <v>22.9</v>
      </c>
      <c r="K7" s="11"/>
      <c r="L7" s="13">
        <f>IF(K7="","",RANK(K7,$K$2:$K$23,))</f>
      </c>
    </row>
    <row r="8" spans="1:12" ht="12.75">
      <c r="A8" s="16" t="s">
        <v>73</v>
      </c>
      <c r="B8" s="7" t="s">
        <v>16</v>
      </c>
      <c r="C8" s="4" t="s">
        <v>0</v>
      </c>
      <c r="D8" s="5">
        <v>7.3</v>
      </c>
      <c r="E8" s="5">
        <v>7.4</v>
      </c>
      <c r="F8" s="5">
        <v>7.4</v>
      </c>
      <c r="G8" s="5">
        <v>7.1</v>
      </c>
      <c r="H8" s="5">
        <v>7.3</v>
      </c>
      <c r="I8" s="21">
        <v>2.4</v>
      </c>
      <c r="J8" s="5">
        <f t="shared" si="0"/>
        <v>22</v>
      </c>
      <c r="K8" s="10">
        <f>SUM(J8:J9)+I8</f>
        <v>45.9</v>
      </c>
      <c r="L8" s="12">
        <f>IF(K8="","",RANK(K8,$K$2:$K$23,))</f>
        <v>3</v>
      </c>
    </row>
    <row r="9" spans="1:12" ht="12.75">
      <c r="A9" s="17"/>
      <c r="B9" s="8"/>
      <c r="C9" s="4" t="s">
        <v>1</v>
      </c>
      <c r="D9" s="5">
        <v>7.2</v>
      </c>
      <c r="E9" s="5">
        <v>7.2</v>
      </c>
      <c r="F9" s="5">
        <v>7.1</v>
      </c>
      <c r="G9" s="5">
        <v>7.2</v>
      </c>
      <c r="H9" s="5">
        <v>7</v>
      </c>
      <c r="I9" s="21"/>
      <c r="J9" s="5">
        <f t="shared" si="0"/>
        <v>21.500000000000004</v>
      </c>
      <c r="K9" s="11"/>
      <c r="L9" s="13">
        <f>IF(K9="","",RANK(K9,$K$2:$K$23,))</f>
      </c>
    </row>
    <row r="10" spans="1:12" ht="12.75">
      <c r="A10" s="16" t="s">
        <v>69</v>
      </c>
      <c r="B10" s="7" t="s">
        <v>14</v>
      </c>
      <c r="C10" s="4" t="s">
        <v>0</v>
      </c>
      <c r="D10" s="5">
        <v>7.3</v>
      </c>
      <c r="E10" s="5">
        <v>7.9</v>
      </c>
      <c r="F10" s="5">
        <v>6.9</v>
      </c>
      <c r="G10" s="5">
        <v>7.2</v>
      </c>
      <c r="H10" s="5">
        <v>7</v>
      </c>
      <c r="I10" s="21">
        <v>2.4</v>
      </c>
      <c r="J10" s="5">
        <f t="shared" si="0"/>
        <v>21.5</v>
      </c>
      <c r="K10" s="10">
        <f>SUM(J10:J11)+I10</f>
        <v>45.79999999999999</v>
      </c>
      <c r="L10" s="12">
        <f>IF(K10="","",RANK(K10,$K$2:$K$23,))</f>
        <v>4</v>
      </c>
    </row>
    <row r="11" spans="1:12" ht="12.75">
      <c r="A11" s="17"/>
      <c r="B11" s="8"/>
      <c r="C11" s="4" t="s">
        <v>1</v>
      </c>
      <c r="D11" s="5">
        <v>7.3</v>
      </c>
      <c r="E11" s="5">
        <v>7.3</v>
      </c>
      <c r="F11" s="5">
        <v>7.3</v>
      </c>
      <c r="G11" s="5">
        <v>7.3</v>
      </c>
      <c r="H11" s="5">
        <v>7.6</v>
      </c>
      <c r="I11" s="21"/>
      <c r="J11" s="5">
        <f t="shared" si="0"/>
        <v>21.899999999999995</v>
      </c>
      <c r="K11" s="11"/>
      <c r="L11" s="13">
        <f>IF(K11="","",RANK(K11,$K$2:$K$23,))</f>
      </c>
    </row>
    <row r="12" spans="1:12" ht="12.75">
      <c r="A12" s="16" t="s">
        <v>38</v>
      </c>
      <c r="B12" s="7" t="s">
        <v>18</v>
      </c>
      <c r="C12" s="4" t="s">
        <v>0</v>
      </c>
      <c r="D12" s="5">
        <v>8</v>
      </c>
      <c r="E12" s="5">
        <v>8</v>
      </c>
      <c r="F12" s="5">
        <v>7.9</v>
      </c>
      <c r="G12" s="5">
        <v>7.9</v>
      </c>
      <c r="H12" s="5">
        <v>8</v>
      </c>
      <c r="I12" s="21">
        <v>1.9</v>
      </c>
      <c r="J12" s="5">
        <f t="shared" si="0"/>
        <v>23.9</v>
      </c>
      <c r="K12" s="10">
        <f>SUM(J12:J13)+I12</f>
        <v>48.9</v>
      </c>
      <c r="L12" s="12">
        <f>IF(K12="","",RANK(K12,$K$2:$K$23,))</f>
        <v>1</v>
      </c>
    </row>
    <row r="13" spans="1:12" ht="12.75">
      <c r="A13" s="17"/>
      <c r="B13" s="8"/>
      <c r="C13" s="4" t="s">
        <v>1</v>
      </c>
      <c r="D13" s="5">
        <v>7.8</v>
      </c>
      <c r="E13" s="5">
        <v>7.8</v>
      </c>
      <c r="F13" s="5">
        <v>7.7</v>
      </c>
      <c r="G13" s="5">
        <v>7.6</v>
      </c>
      <c r="H13" s="5">
        <v>7.5</v>
      </c>
      <c r="I13" s="21"/>
      <c r="J13" s="5">
        <f t="shared" si="0"/>
        <v>23.099999999999998</v>
      </c>
      <c r="K13" s="11"/>
      <c r="L13" s="13">
        <f>IF(K13="","",RANK(K13,$K$2:$K$23,))</f>
      </c>
    </row>
    <row r="14" spans="1:12" ht="12.75">
      <c r="A14" s="16" t="s">
        <v>70</v>
      </c>
      <c r="B14" s="7" t="s">
        <v>16</v>
      </c>
      <c r="C14" s="7" t="s">
        <v>0</v>
      </c>
      <c r="D14" s="10">
        <v>7.3</v>
      </c>
      <c r="E14" s="10">
        <v>7.2</v>
      </c>
      <c r="F14" s="10">
        <v>7</v>
      </c>
      <c r="G14" s="10">
        <v>7.3</v>
      </c>
      <c r="H14" s="10">
        <v>7.3</v>
      </c>
      <c r="I14" s="21">
        <v>1.8</v>
      </c>
      <c r="J14" s="10">
        <f t="shared" si="0"/>
        <v>21.8</v>
      </c>
      <c r="K14" s="10">
        <f>SUM(J14:J15)+I14</f>
        <v>45.39999999999999</v>
      </c>
      <c r="L14" s="12">
        <f>IF(K14="","",RANK(K14,$K$2:$K$23,))</f>
        <v>5</v>
      </c>
    </row>
    <row r="15" spans="1:12" s="28" customFormat="1" ht="13.5" thickBot="1">
      <c r="A15" s="23"/>
      <c r="B15" s="24"/>
      <c r="C15" s="24" t="s">
        <v>1</v>
      </c>
      <c r="D15" s="25">
        <v>7.3</v>
      </c>
      <c r="E15" s="25">
        <v>7.2</v>
      </c>
      <c r="F15" s="25">
        <v>7.3</v>
      </c>
      <c r="G15" s="25">
        <v>7.2</v>
      </c>
      <c r="H15" s="25">
        <v>7.3</v>
      </c>
      <c r="I15" s="26"/>
      <c r="J15" s="25">
        <f t="shared" si="0"/>
        <v>21.799999999999997</v>
      </c>
      <c r="K15" s="25"/>
      <c r="L15" s="27">
        <f>IF(K15="","",RANK(K15,$K$2:$K$23,))</f>
      </c>
    </row>
    <row r="16" spans="1:12" ht="12.75">
      <c r="A16" s="29" t="s">
        <v>74</v>
      </c>
      <c r="B16" s="9" t="s">
        <v>16</v>
      </c>
      <c r="C16" s="8" t="s">
        <v>0</v>
      </c>
      <c r="D16" s="11">
        <v>7</v>
      </c>
      <c r="E16" s="11">
        <v>6.6</v>
      </c>
      <c r="F16" s="11">
        <v>6.7</v>
      </c>
      <c r="G16" s="11">
        <v>7.1</v>
      </c>
      <c r="H16" s="11">
        <v>6.8</v>
      </c>
      <c r="I16" s="22">
        <v>1.3</v>
      </c>
      <c r="J16" s="11">
        <f t="shared" si="0"/>
        <v>20.499999999999993</v>
      </c>
      <c r="K16" s="15">
        <f>SUM(J16:J17)+I16</f>
        <v>43.29999999999999</v>
      </c>
      <c r="L16" s="14">
        <f>IF(K16="","",RANK(K16,$K$2:$K$23,))</f>
        <v>6</v>
      </c>
    </row>
    <row r="17" spans="1:12" s="20" customFormat="1" ht="12.75">
      <c r="A17" s="17"/>
      <c r="B17" s="8"/>
      <c r="C17" s="4" t="s">
        <v>1</v>
      </c>
      <c r="D17" s="5">
        <v>7.2</v>
      </c>
      <c r="E17" s="5">
        <v>7.1</v>
      </c>
      <c r="F17" s="5">
        <v>7.2</v>
      </c>
      <c r="G17" s="5">
        <v>7.3</v>
      </c>
      <c r="H17" s="5">
        <v>7.1</v>
      </c>
      <c r="I17" s="21"/>
      <c r="J17" s="5">
        <f t="shared" si="0"/>
        <v>21.5</v>
      </c>
      <c r="K17" s="11"/>
      <c r="L17" s="13">
        <f>IF(K17="","",RANK(K17,$K$2:$K$23,))</f>
      </c>
    </row>
    <row r="18" spans="1:12" ht="12.75">
      <c r="A18" s="29" t="s">
        <v>71</v>
      </c>
      <c r="B18" s="9" t="s">
        <v>16</v>
      </c>
      <c r="C18" s="8" t="s">
        <v>0</v>
      </c>
      <c r="D18" s="11">
        <v>6.6</v>
      </c>
      <c r="E18" s="11">
        <v>6.7</v>
      </c>
      <c r="F18" s="11">
        <v>6.5</v>
      </c>
      <c r="G18" s="11">
        <v>6.8</v>
      </c>
      <c r="H18" s="11">
        <v>6.8</v>
      </c>
      <c r="I18" s="22">
        <v>1.3</v>
      </c>
      <c r="J18" s="11">
        <f t="shared" si="0"/>
        <v>20.099999999999998</v>
      </c>
      <c r="K18" s="15">
        <f>SUM(J18:J19)+I18</f>
        <v>42.3</v>
      </c>
      <c r="L18" s="14">
        <f>IF(K18="","",RANK(K18,$K$2:$K$23,))</f>
        <v>7</v>
      </c>
    </row>
    <row r="19" spans="1:12" ht="12.75">
      <c r="A19" s="17"/>
      <c r="B19" s="8"/>
      <c r="C19" s="4" t="s">
        <v>1</v>
      </c>
      <c r="D19" s="5">
        <v>7.3</v>
      </c>
      <c r="E19" s="5">
        <v>6.8</v>
      </c>
      <c r="F19" s="5">
        <v>6.8</v>
      </c>
      <c r="G19" s="5">
        <v>7.1</v>
      </c>
      <c r="H19" s="5">
        <v>7</v>
      </c>
      <c r="I19" s="21"/>
      <c r="J19" s="5">
        <f t="shared" si="0"/>
        <v>20.9</v>
      </c>
      <c r="K19" s="11"/>
      <c r="L19" s="13">
        <f>IF(K19="","",RANK(K19,$K$2:$K$23,))</f>
      </c>
    </row>
    <row r="20" spans="1:12" ht="12.75">
      <c r="A20" s="16" t="s">
        <v>75</v>
      </c>
      <c r="B20" s="7" t="s">
        <v>13</v>
      </c>
      <c r="C20" s="4" t="s">
        <v>0</v>
      </c>
      <c r="D20" s="5">
        <v>0.6</v>
      </c>
      <c r="E20" s="5">
        <v>0.6</v>
      </c>
      <c r="F20" s="5">
        <v>0.6</v>
      </c>
      <c r="G20" s="5">
        <v>0.7</v>
      </c>
      <c r="H20" s="5">
        <v>0.6</v>
      </c>
      <c r="I20" s="21">
        <v>1.3</v>
      </c>
      <c r="J20" s="5">
        <f t="shared" si="0"/>
        <v>1.8000000000000003</v>
      </c>
      <c r="K20" s="10">
        <f>SUM(J20:J21)+I20</f>
        <v>24.200000000000003</v>
      </c>
      <c r="L20" s="12">
        <f>IF(K20="","",RANK(K20,$K$2:$K$23,))</f>
        <v>11</v>
      </c>
    </row>
    <row r="21" spans="1:12" ht="12.75">
      <c r="A21" s="17"/>
      <c r="B21" s="8"/>
      <c r="C21" s="4" t="s">
        <v>1</v>
      </c>
      <c r="D21" s="5">
        <v>7.1</v>
      </c>
      <c r="E21" s="5">
        <v>7</v>
      </c>
      <c r="F21" s="5">
        <v>7.1</v>
      </c>
      <c r="G21" s="5">
        <v>7</v>
      </c>
      <c r="H21" s="5">
        <v>6.9</v>
      </c>
      <c r="I21" s="21"/>
      <c r="J21" s="5">
        <f t="shared" si="0"/>
        <v>21.1</v>
      </c>
      <c r="K21" s="11"/>
      <c r="L21" s="13">
        <f>IF(K21="","",RANK(K21,$K$2:$K$23,))</f>
      </c>
    </row>
    <row r="22" spans="1:12" ht="12.75">
      <c r="A22" s="16" t="s">
        <v>72</v>
      </c>
      <c r="B22" s="7" t="s">
        <v>18</v>
      </c>
      <c r="C22" s="4" t="s">
        <v>0</v>
      </c>
      <c r="D22" s="5">
        <v>6.6</v>
      </c>
      <c r="E22" s="5">
        <v>6.5</v>
      </c>
      <c r="F22" s="5">
        <v>6.5</v>
      </c>
      <c r="G22" s="5">
        <v>6.3</v>
      </c>
      <c r="H22" s="5">
        <v>6.3</v>
      </c>
      <c r="I22" s="21">
        <v>1</v>
      </c>
      <c r="J22" s="5">
        <f t="shared" si="0"/>
        <v>19.3</v>
      </c>
      <c r="K22" s="10">
        <f>SUM(J22:J23)+I22</f>
        <v>42.3</v>
      </c>
      <c r="L22" s="12">
        <f>IF(K22="","",RANK(K22,$K$2:$K$23,))</f>
        <v>7</v>
      </c>
    </row>
    <row r="23" spans="1:12" ht="12.75">
      <c r="A23" s="17"/>
      <c r="B23" s="8"/>
      <c r="C23" s="4" t="s">
        <v>1</v>
      </c>
      <c r="D23" s="5">
        <v>7.4</v>
      </c>
      <c r="E23" s="5">
        <v>7.4</v>
      </c>
      <c r="F23" s="5">
        <v>7.7</v>
      </c>
      <c r="G23" s="5">
        <v>7.2</v>
      </c>
      <c r="H23" s="5">
        <v>7.2</v>
      </c>
      <c r="I23" s="21"/>
      <c r="J23" s="5">
        <f t="shared" si="0"/>
        <v>22</v>
      </c>
      <c r="K23" s="11"/>
      <c r="L23" s="13">
        <f>IF(K23="","",RANK(K23,$K$2:$K$23,))</f>
      </c>
    </row>
  </sheetData>
  <mergeCells count="11">
    <mergeCell ref="I18:I19"/>
    <mergeCell ref="I20:I21"/>
    <mergeCell ref="I22:I23"/>
    <mergeCell ref="I10:I11"/>
    <mergeCell ref="I12:I13"/>
    <mergeCell ref="I14:I15"/>
    <mergeCell ref="I16:I17"/>
    <mergeCell ref="I2:I3"/>
    <mergeCell ref="I4:I5"/>
    <mergeCell ref="I6:I7"/>
    <mergeCell ref="I8:I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&amp;C&amp;"Arial,Félkövér"III. korcsoport
B kategória
Leány&amp;R&amp;"Arial,Félkövér"&amp;16III. Ajka kupa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8" sqref="A8"/>
    </sheetView>
  </sheetViews>
  <sheetFormatPr defaultColWidth="9.140625" defaultRowHeight="12.75"/>
  <cols>
    <col min="1" max="1" width="18.2812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2.28125" style="0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16" t="s">
        <v>39</v>
      </c>
      <c r="B2" s="18" t="s">
        <v>25</v>
      </c>
      <c r="C2" s="4" t="s">
        <v>0</v>
      </c>
      <c r="D2" s="5">
        <v>8</v>
      </c>
      <c r="E2" s="5">
        <v>8.4</v>
      </c>
      <c r="F2" s="5">
        <v>7.8</v>
      </c>
      <c r="G2" s="5">
        <v>7.9</v>
      </c>
      <c r="H2" s="5">
        <v>7.9</v>
      </c>
      <c r="I2" s="21">
        <v>2.6</v>
      </c>
      <c r="J2" s="5">
        <f>SUM(D2:H2)-MAX(D2:H2)-MIN(D2:H2)</f>
        <v>23.8</v>
      </c>
      <c r="K2" s="10">
        <f>SUM(J2:J3)+I2</f>
        <v>50.29999999999999</v>
      </c>
      <c r="L2" s="12">
        <f aca="true" t="shared" si="0" ref="L2:L11">IF(K2="","",RANK(K2,$K$2:$K$11,))</f>
        <v>2</v>
      </c>
    </row>
    <row r="3" spans="1:12" ht="12.75">
      <c r="A3" s="17"/>
      <c r="B3" s="8"/>
      <c r="C3" s="4" t="s">
        <v>1</v>
      </c>
      <c r="D3" s="5">
        <v>8.2</v>
      </c>
      <c r="E3" s="5">
        <v>8.2</v>
      </c>
      <c r="F3" s="5">
        <v>7.7</v>
      </c>
      <c r="G3" s="5">
        <v>8</v>
      </c>
      <c r="H3" s="5">
        <v>7.4</v>
      </c>
      <c r="I3" s="21"/>
      <c r="J3" s="5">
        <f aca="true" t="shared" si="1" ref="J3:J11">SUM(D3:H3)-MAX(D3:H3)-MIN(D3:H3)</f>
        <v>23.89999999999999</v>
      </c>
      <c r="K3" s="11"/>
      <c r="L3" s="13">
        <f t="shared" si="0"/>
      </c>
    </row>
    <row r="4" spans="1:12" ht="12.75">
      <c r="A4" s="16" t="s">
        <v>40</v>
      </c>
      <c r="B4" s="7" t="s">
        <v>25</v>
      </c>
      <c r="C4" s="4" t="s">
        <v>0</v>
      </c>
      <c r="D4" s="5">
        <v>7.8</v>
      </c>
      <c r="E4" s="5">
        <v>7.5</v>
      </c>
      <c r="F4" s="5">
        <v>7.5</v>
      </c>
      <c r="G4" s="5">
        <v>7.2</v>
      </c>
      <c r="H4" s="5">
        <v>7.6</v>
      </c>
      <c r="I4" s="21">
        <v>3.2</v>
      </c>
      <c r="J4" s="5">
        <f t="shared" si="1"/>
        <v>22.6</v>
      </c>
      <c r="K4" s="10">
        <f>SUM(J4:J5)+I4</f>
        <v>47.50000000000001</v>
      </c>
      <c r="L4" s="12">
        <f t="shared" si="0"/>
        <v>5</v>
      </c>
    </row>
    <row r="5" spans="1:12" ht="12.75">
      <c r="A5" s="17"/>
      <c r="B5" s="8"/>
      <c r="C5" s="4" t="s">
        <v>2</v>
      </c>
      <c r="D5" s="5">
        <v>7.4</v>
      </c>
      <c r="E5" s="5">
        <v>7.6</v>
      </c>
      <c r="F5" s="5">
        <v>7.1</v>
      </c>
      <c r="G5" s="5">
        <v>7.1</v>
      </c>
      <c r="H5" s="5">
        <v>7.2</v>
      </c>
      <c r="I5" s="21"/>
      <c r="J5" s="5">
        <f t="shared" si="1"/>
        <v>21.700000000000003</v>
      </c>
      <c r="K5" s="11"/>
      <c r="L5" s="13">
        <f t="shared" si="0"/>
      </c>
    </row>
    <row r="6" spans="1:12" ht="12.75">
      <c r="A6" s="16" t="s">
        <v>62</v>
      </c>
      <c r="B6" s="7" t="s">
        <v>25</v>
      </c>
      <c r="C6" s="4" t="s">
        <v>0</v>
      </c>
      <c r="D6" s="5">
        <v>7.6</v>
      </c>
      <c r="E6" s="5">
        <v>8.1</v>
      </c>
      <c r="F6" s="5">
        <v>7.6</v>
      </c>
      <c r="G6" s="5">
        <v>7.3</v>
      </c>
      <c r="H6" s="5">
        <v>7.6</v>
      </c>
      <c r="I6" s="21">
        <v>1.6</v>
      </c>
      <c r="J6" s="5">
        <f t="shared" si="1"/>
        <v>22.799999999999994</v>
      </c>
      <c r="K6" s="10">
        <f>SUM(J6:J7)+I6</f>
        <v>47.699999999999996</v>
      </c>
      <c r="L6" s="12">
        <f t="shared" si="0"/>
        <v>4</v>
      </c>
    </row>
    <row r="7" spans="1:12" ht="12.75">
      <c r="A7" s="17"/>
      <c r="B7" s="8"/>
      <c r="C7" s="4" t="s">
        <v>1</v>
      </c>
      <c r="D7" s="5">
        <v>8.2</v>
      </c>
      <c r="E7" s="5">
        <v>8.2</v>
      </c>
      <c r="F7" s="5">
        <v>7.7</v>
      </c>
      <c r="G7" s="5">
        <v>7.3</v>
      </c>
      <c r="H7" s="5">
        <v>7.4</v>
      </c>
      <c r="I7" s="21"/>
      <c r="J7" s="5">
        <f t="shared" si="1"/>
        <v>23.299999999999997</v>
      </c>
      <c r="K7" s="11"/>
      <c r="L7" s="13">
        <f t="shared" si="0"/>
      </c>
    </row>
    <row r="8" spans="1:12" ht="12.75">
      <c r="A8" s="16" t="s">
        <v>64</v>
      </c>
      <c r="B8" s="7" t="s">
        <v>25</v>
      </c>
      <c r="C8" s="4" t="s">
        <v>0</v>
      </c>
      <c r="D8" s="5">
        <v>8.1</v>
      </c>
      <c r="E8" s="5">
        <v>8.7</v>
      </c>
      <c r="F8" s="5">
        <v>8.8</v>
      </c>
      <c r="G8" s="5">
        <v>9.1</v>
      </c>
      <c r="H8" s="5">
        <v>8.3</v>
      </c>
      <c r="I8" s="21">
        <v>5</v>
      </c>
      <c r="J8" s="5">
        <f t="shared" si="1"/>
        <v>25.799999999999997</v>
      </c>
      <c r="K8" s="10">
        <f>SUM(J8:J9)+I8</f>
        <v>55.4</v>
      </c>
      <c r="L8" s="12">
        <f t="shared" si="0"/>
        <v>1</v>
      </c>
    </row>
    <row r="9" spans="1:12" ht="12.75">
      <c r="A9" s="17"/>
      <c r="B9" s="8"/>
      <c r="C9" s="4" t="s">
        <v>1</v>
      </c>
      <c r="D9" s="5">
        <v>8.2</v>
      </c>
      <c r="E9" s="5">
        <v>8.2</v>
      </c>
      <c r="F9" s="5">
        <v>8.3</v>
      </c>
      <c r="G9" s="5">
        <v>8.2</v>
      </c>
      <c r="H9" s="5">
        <v>8.1</v>
      </c>
      <c r="I9" s="21"/>
      <c r="J9" s="5">
        <f t="shared" si="1"/>
        <v>24.6</v>
      </c>
      <c r="K9" s="11"/>
      <c r="L9" s="13">
        <f t="shared" si="0"/>
      </c>
    </row>
    <row r="10" spans="1:12" ht="12.75">
      <c r="A10" s="16" t="s">
        <v>63</v>
      </c>
      <c r="B10" s="7" t="s">
        <v>13</v>
      </c>
      <c r="C10" s="4" t="s">
        <v>0</v>
      </c>
      <c r="D10" s="5">
        <v>7.9</v>
      </c>
      <c r="E10" s="5">
        <v>7.9</v>
      </c>
      <c r="F10" s="5">
        <v>7.2</v>
      </c>
      <c r="G10" s="5">
        <v>7.5</v>
      </c>
      <c r="H10" s="5">
        <v>7.3</v>
      </c>
      <c r="I10" s="21">
        <v>4.1</v>
      </c>
      <c r="J10" s="5">
        <f t="shared" si="1"/>
        <v>22.7</v>
      </c>
      <c r="K10" s="10">
        <f>SUM(J10:J11)+I10</f>
        <v>49.20000000000001</v>
      </c>
      <c r="L10" s="12">
        <f t="shared" si="0"/>
        <v>3</v>
      </c>
    </row>
    <row r="11" spans="1:12" ht="12.75">
      <c r="A11" s="17"/>
      <c r="B11" s="8"/>
      <c r="C11" s="4" t="s">
        <v>1</v>
      </c>
      <c r="D11" s="5">
        <v>7.8</v>
      </c>
      <c r="E11" s="5">
        <v>7.7</v>
      </c>
      <c r="F11" s="5">
        <v>7.3</v>
      </c>
      <c r="G11" s="5">
        <v>7.4</v>
      </c>
      <c r="H11" s="5">
        <v>7.1</v>
      </c>
      <c r="I11" s="21"/>
      <c r="J11" s="5">
        <f t="shared" si="1"/>
        <v>22.400000000000006</v>
      </c>
      <c r="K11" s="11"/>
      <c r="L11" s="13">
        <f t="shared" si="0"/>
      </c>
    </row>
  </sheetData>
  <mergeCells count="5">
    <mergeCell ref="I8:I9"/>
    <mergeCell ref="I10:I11"/>
    <mergeCell ref="I2:I3"/>
    <mergeCell ref="I4:I5"/>
    <mergeCell ref="I6:I7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2"/>
  <headerFooter alignWithMargins="0">
    <oddHeader>&amp;L&amp;G&amp;C&amp;"Arial,Félkövér"I-II. Korcsoport
A kategória
Fiú&amp;R&amp;"Arial,Félkövér"&amp;24&amp;UIII. Ajka Kupa 2010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I8" sqref="I8"/>
    </sheetView>
  </sheetViews>
  <sheetFormatPr defaultColWidth="9.140625" defaultRowHeight="12.75"/>
  <cols>
    <col min="1" max="1" width="18.140625" style="0" customWidth="1"/>
    <col min="2" max="2" width="12.42187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0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41</v>
      </c>
      <c r="B2" s="7" t="s">
        <v>18</v>
      </c>
      <c r="C2" s="4" t="s">
        <v>0</v>
      </c>
      <c r="D2" s="5">
        <v>7.8</v>
      </c>
      <c r="E2" s="5">
        <v>7.7</v>
      </c>
      <c r="F2" s="5">
        <v>7.6</v>
      </c>
      <c r="G2" s="5">
        <v>7.4</v>
      </c>
      <c r="H2" s="5">
        <v>8</v>
      </c>
      <c r="I2" s="21">
        <v>3.1</v>
      </c>
      <c r="J2" s="5">
        <f aca="true" t="shared" si="0" ref="J2:J7">SUM(D2:H2)-MAX(D2:H2)-MIN(D2:H2)</f>
        <v>23.1</v>
      </c>
      <c r="K2" s="10">
        <f>SUM(J2:J3)+I2</f>
        <v>47.4</v>
      </c>
      <c r="L2" s="12">
        <f aca="true" t="shared" si="1" ref="L2:L7">IF(K2="","",RANK(K2,$K$2:$K$7,))</f>
        <v>2</v>
      </c>
    </row>
    <row r="3" spans="1:12" ht="12.75">
      <c r="A3" s="8"/>
      <c r="B3" s="8"/>
      <c r="C3" s="4" t="s">
        <v>1</v>
      </c>
      <c r="D3" s="5">
        <v>7.2</v>
      </c>
      <c r="E3" s="5">
        <v>7</v>
      </c>
      <c r="F3" s="5">
        <v>7</v>
      </c>
      <c r="G3" s="5">
        <v>7</v>
      </c>
      <c r="H3" s="5">
        <v>7.3</v>
      </c>
      <c r="I3" s="21"/>
      <c r="J3" s="5">
        <f t="shared" si="0"/>
        <v>21.2</v>
      </c>
      <c r="K3" s="11"/>
      <c r="L3" s="13">
        <f t="shared" si="1"/>
      </c>
    </row>
    <row r="4" spans="1:12" ht="12.75">
      <c r="A4" s="7" t="s">
        <v>42</v>
      </c>
      <c r="B4" s="7" t="s">
        <v>13</v>
      </c>
      <c r="C4" s="4" t="s">
        <v>0</v>
      </c>
      <c r="D4" s="5">
        <v>7.2</v>
      </c>
      <c r="E4" s="5">
        <v>7.1</v>
      </c>
      <c r="F4" s="5">
        <v>7.3</v>
      </c>
      <c r="G4" s="5">
        <v>7</v>
      </c>
      <c r="H4" s="5">
        <v>7</v>
      </c>
      <c r="I4" s="21">
        <v>2.8</v>
      </c>
      <c r="J4" s="5">
        <f t="shared" si="0"/>
        <v>21.3</v>
      </c>
      <c r="K4" s="10">
        <f>SUM(J4:J5)+I4</f>
        <v>45.2</v>
      </c>
      <c r="L4" s="12">
        <f t="shared" si="1"/>
        <v>3</v>
      </c>
    </row>
    <row r="5" spans="1:12" ht="12.75">
      <c r="A5" s="8"/>
      <c r="B5" s="8"/>
      <c r="C5" s="4" t="s">
        <v>2</v>
      </c>
      <c r="D5" s="5">
        <v>7</v>
      </c>
      <c r="E5" s="5">
        <v>7</v>
      </c>
      <c r="F5" s="5">
        <v>7.1</v>
      </c>
      <c r="G5" s="5">
        <v>7.2</v>
      </c>
      <c r="H5" s="5">
        <v>6.9</v>
      </c>
      <c r="I5" s="21"/>
      <c r="J5" s="5">
        <f t="shared" si="0"/>
        <v>21.1</v>
      </c>
      <c r="K5" s="11"/>
      <c r="L5" s="13">
        <f t="shared" si="1"/>
      </c>
    </row>
    <row r="6" spans="1:12" ht="12.75">
      <c r="A6" s="7" t="s">
        <v>43</v>
      </c>
      <c r="B6" s="7" t="s">
        <v>25</v>
      </c>
      <c r="C6" s="4" t="s">
        <v>0</v>
      </c>
      <c r="D6" s="5">
        <v>8.2</v>
      </c>
      <c r="E6" s="5">
        <v>8.5</v>
      </c>
      <c r="F6" s="5">
        <v>8.4</v>
      </c>
      <c r="G6" s="5">
        <v>8.1</v>
      </c>
      <c r="H6" s="5">
        <v>8</v>
      </c>
      <c r="I6" s="21">
        <v>3.6</v>
      </c>
      <c r="J6" s="5">
        <f t="shared" si="0"/>
        <v>24.700000000000003</v>
      </c>
      <c r="K6" s="10">
        <f>SUM(J6:J7)+I6</f>
        <v>52.6</v>
      </c>
      <c r="L6" s="12">
        <f t="shared" si="1"/>
        <v>1</v>
      </c>
    </row>
    <row r="7" spans="1:12" ht="12.75">
      <c r="A7" s="8"/>
      <c r="B7" s="8"/>
      <c r="C7" s="4" t="s">
        <v>1</v>
      </c>
      <c r="D7" s="5">
        <v>8</v>
      </c>
      <c r="E7" s="5">
        <v>8.2</v>
      </c>
      <c r="F7" s="5">
        <v>8.3</v>
      </c>
      <c r="G7" s="5">
        <v>8.1</v>
      </c>
      <c r="H7" s="5">
        <v>8</v>
      </c>
      <c r="I7" s="21"/>
      <c r="J7" s="5">
        <f t="shared" si="0"/>
        <v>24.299999999999997</v>
      </c>
      <c r="K7" s="11"/>
      <c r="L7" s="13">
        <f t="shared" si="1"/>
      </c>
    </row>
  </sheetData>
  <mergeCells count="3">
    <mergeCell ref="I2:I3"/>
    <mergeCell ref="I4:I5"/>
    <mergeCell ref="I6:I7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2"/>
  <headerFooter alignWithMargins="0">
    <oddHeader>&amp;L&amp;G&amp;C&amp;"Arial,Félkövér"I-II. Korcsoport
A kategória
Leány&amp;R&amp;"Arial,Félkövér"&amp;24&amp;UIII. Ajka Kupa 2010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8" sqref="A8"/>
    </sheetView>
  </sheetViews>
  <sheetFormatPr defaultColWidth="9.140625" defaultRowHeight="12.75"/>
  <cols>
    <col min="1" max="1" width="18.42187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1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76</v>
      </c>
      <c r="B2" s="7" t="s">
        <v>13</v>
      </c>
      <c r="C2" s="4" t="s">
        <v>0</v>
      </c>
      <c r="D2" s="6">
        <v>7.8</v>
      </c>
      <c r="E2" s="6">
        <v>7.4</v>
      </c>
      <c r="F2" s="6">
        <v>7.6</v>
      </c>
      <c r="G2" s="6">
        <v>7.1</v>
      </c>
      <c r="H2" s="6">
        <v>7.3</v>
      </c>
      <c r="I2" s="21">
        <v>6.1</v>
      </c>
      <c r="J2" s="6">
        <f>SUM(D2:H2)-MAX(D2:H2)-MIN(D2:H2)</f>
        <v>22.299999999999997</v>
      </c>
      <c r="K2" s="10">
        <f>SUM(J2:J3)+I2</f>
        <v>51</v>
      </c>
      <c r="L2" s="12">
        <f>IF(K2="","",RANK(K2,$K$2:$K$9,))</f>
        <v>1</v>
      </c>
    </row>
    <row r="3" spans="1:12" ht="12.75">
      <c r="A3" s="8"/>
      <c r="B3" s="8"/>
      <c r="C3" s="4" t="s">
        <v>1</v>
      </c>
      <c r="D3" s="6">
        <v>7.8</v>
      </c>
      <c r="E3" s="6">
        <v>7.1</v>
      </c>
      <c r="F3" s="6">
        <v>7.3</v>
      </c>
      <c r="G3" s="6">
        <v>7.7</v>
      </c>
      <c r="H3" s="6">
        <v>7.6</v>
      </c>
      <c r="I3" s="21"/>
      <c r="J3" s="6">
        <f>SUM(D3:H3)-MAX(D3:H3)-MIN(D3:H3)</f>
        <v>22.6</v>
      </c>
      <c r="K3" s="11"/>
      <c r="L3" s="13">
        <f>IF(K3="","",RANK(K3,$K$2:$K$9,))</f>
      </c>
    </row>
    <row r="4" spans="1:12" ht="12.75">
      <c r="A4" s="7" t="s">
        <v>77</v>
      </c>
      <c r="B4" s="7" t="s">
        <v>18</v>
      </c>
      <c r="C4" s="4" t="s">
        <v>0</v>
      </c>
      <c r="D4" s="6">
        <v>7.6</v>
      </c>
      <c r="E4" s="6">
        <v>7.5</v>
      </c>
      <c r="F4" s="6">
        <v>7.2</v>
      </c>
      <c r="G4" s="6">
        <v>7.3</v>
      </c>
      <c r="H4" s="6">
        <v>7.5</v>
      </c>
      <c r="I4" s="21">
        <v>5.2</v>
      </c>
      <c r="J4" s="6">
        <f aca="true" t="shared" si="0" ref="J4:J9">SUM(D4:H4)-MAX(D4:H4)-MIN(D4:H4)</f>
        <v>22.3</v>
      </c>
      <c r="K4" s="10">
        <f>SUM(J4:J5)+I4</f>
        <v>48.5</v>
      </c>
      <c r="L4" s="12">
        <f>IF(K4="","",RANK(K4,$K$2:$K$9,))</f>
        <v>3</v>
      </c>
    </row>
    <row r="5" spans="1:12" ht="12.75">
      <c r="A5" s="8"/>
      <c r="B5" s="8"/>
      <c r="C5" s="4" t="s">
        <v>1</v>
      </c>
      <c r="D5" s="6">
        <v>6.8</v>
      </c>
      <c r="E5" s="6">
        <v>6.7</v>
      </c>
      <c r="F5" s="6">
        <v>7</v>
      </c>
      <c r="G5" s="6">
        <v>7.2</v>
      </c>
      <c r="H5" s="6">
        <v>7.2</v>
      </c>
      <c r="I5" s="21"/>
      <c r="J5" s="6">
        <f t="shared" si="0"/>
        <v>21</v>
      </c>
      <c r="K5" s="11"/>
      <c r="L5" s="13">
        <f>IF(K5="","",RANK(K5,$K$2:$K$9,))</f>
      </c>
    </row>
    <row r="6" spans="1:12" ht="12.75">
      <c r="A6" s="7" t="s">
        <v>78</v>
      </c>
      <c r="B6" s="7" t="s">
        <v>13</v>
      </c>
      <c r="C6" s="4" t="s">
        <v>0</v>
      </c>
      <c r="D6" s="6">
        <v>7.5</v>
      </c>
      <c r="E6" s="6">
        <v>6.9</v>
      </c>
      <c r="F6" s="6">
        <v>7.3</v>
      </c>
      <c r="G6" s="6">
        <v>7.5</v>
      </c>
      <c r="H6" s="6">
        <v>7.3</v>
      </c>
      <c r="I6" s="21">
        <v>6.4</v>
      </c>
      <c r="J6" s="6">
        <f t="shared" si="0"/>
        <v>22.1</v>
      </c>
      <c r="K6" s="10">
        <f>SUM(J6:J7)+I6</f>
        <v>50.9</v>
      </c>
      <c r="L6" s="12">
        <f>IF(K6="","",RANK(K6,$K$2:$K$9,))</f>
        <v>2</v>
      </c>
    </row>
    <row r="7" spans="1:12" ht="12.75">
      <c r="A7" s="8"/>
      <c r="B7" s="8"/>
      <c r="C7" s="4" t="s">
        <v>1</v>
      </c>
      <c r="D7" s="6">
        <v>7.6</v>
      </c>
      <c r="E7" s="6">
        <v>7.1</v>
      </c>
      <c r="F7" s="6">
        <v>7.8</v>
      </c>
      <c r="G7" s="6">
        <v>7.4</v>
      </c>
      <c r="H7" s="6">
        <v>7.4</v>
      </c>
      <c r="I7" s="21"/>
      <c r="J7" s="6">
        <f t="shared" si="0"/>
        <v>22.4</v>
      </c>
      <c r="K7" s="11"/>
      <c r="L7" s="13">
        <f>IF(K7="","",RANK(K7,$K$2:$K$9,))</f>
      </c>
    </row>
    <row r="8" spans="1:12" ht="12.75">
      <c r="A8" s="7" t="s">
        <v>79</v>
      </c>
      <c r="B8" s="7" t="s">
        <v>13</v>
      </c>
      <c r="C8" s="4" t="s">
        <v>0</v>
      </c>
      <c r="D8" s="6">
        <v>7.8</v>
      </c>
      <c r="E8" s="6">
        <v>7.2</v>
      </c>
      <c r="F8" s="6">
        <v>7.5</v>
      </c>
      <c r="G8" s="6">
        <v>7</v>
      </c>
      <c r="H8" s="6">
        <v>7.5</v>
      </c>
      <c r="I8" s="21">
        <v>2.9</v>
      </c>
      <c r="J8" s="6">
        <f t="shared" si="0"/>
        <v>22.2</v>
      </c>
      <c r="K8" s="10">
        <f>SUM(J8:J9)+I8</f>
        <v>46.99999999999999</v>
      </c>
      <c r="L8" s="12">
        <f>IF(K8="","",RANK(K8,$K$2:$K$9,))</f>
        <v>4</v>
      </c>
    </row>
    <row r="9" spans="1:12" ht="12.75">
      <c r="A9" s="8"/>
      <c r="B9" s="8"/>
      <c r="C9" s="4" t="s">
        <v>1</v>
      </c>
      <c r="D9" s="6">
        <v>7.7</v>
      </c>
      <c r="E9" s="6">
        <v>6.9</v>
      </c>
      <c r="F9" s="6">
        <v>7.5</v>
      </c>
      <c r="G9" s="6">
        <v>7.2</v>
      </c>
      <c r="H9" s="6">
        <v>7.2</v>
      </c>
      <c r="I9" s="21"/>
      <c r="J9" s="6">
        <f t="shared" si="0"/>
        <v>21.9</v>
      </c>
      <c r="K9" s="11"/>
      <c r="L9" s="13">
        <f>IF(K9="","",RANK(K9,$K$2:$K$9,))</f>
      </c>
    </row>
  </sheetData>
  <mergeCells count="4">
    <mergeCell ref="I8:I9"/>
    <mergeCell ref="I4:I5"/>
    <mergeCell ref="I2:I3"/>
    <mergeCell ref="I6:I7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2"/>
  <headerFooter alignWithMargins="0">
    <oddHeader>&amp;L&amp;G&amp;C&amp;"Arial,Félkövér"III. Korcsoport
A kategória
Leány&amp;R&amp;"Arial,Félkövér"&amp;24&amp;UIII. Ajka Kupa 2010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E8" sqref="E8"/>
    </sheetView>
  </sheetViews>
  <sheetFormatPr defaultColWidth="9.140625" defaultRowHeight="12.75"/>
  <cols>
    <col min="1" max="1" width="18.42187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1.57421875" style="0" bestFit="1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44</v>
      </c>
      <c r="B2" s="7" t="s">
        <v>25</v>
      </c>
      <c r="C2" s="4" t="s">
        <v>0</v>
      </c>
      <c r="D2" s="6">
        <v>8.4</v>
      </c>
      <c r="E2" s="6">
        <v>8.4</v>
      </c>
      <c r="F2" s="6">
        <v>8.5</v>
      </c>
      <c r="G2" s="6">
        <v>8.4</v>
      </c>
      <c r="H2" s="6">
        <v>8.1</v>
      </c>
      <c r="I2" s="21">
        <v>7.2</v>
      </c>
      <c r="J2" s="6">
        <f>SUM(D2:H2)-MAX(D2:H2)-MIN(D2:H2)</f>
        <v>25.200000000000003</v>
      </c>
      <c r="K2" s="10">
        <f>SUM(J2:J3)+I2</f>
        <v>52.00000000000001</v>
      </c>
      <c r="L2" s="12">
        <f>IF(K2="","",RANK(K2,$K$2:$K$3,))</f>
        <v>1</v>
      </c>
    </row>
    <row r="3" spans="1:12" ht="12.75">
      <c r="A3" s="8"/>
      <c r="B3" s="8"/>
      <c r="C3" s="4" t="s">
        <v>1</v>
      </c>
      <c r="D3" s="6">
        <v>6.6</v>
      </c>
      <c r="E3" s="6">
        <v>6.4</v>
      </c>
      <c r="F3" s="6">
        <v>6.7</v>
      </c>
      <c r="G3" s="6">
        <v>6.2</v>
      </c>
      <c r="H3" s="6">
        <v>6.6</v>
      </c>
      <c r="I3" s="21"/>
      <c r="J3" s="6">
        <f>SUM(D3:H3)-MAX(D3:H3)-MIN(D3:H3)</f>
        <v>19.6</v>
      </c>
      <c r="K3" s="11"/>
      <c r="L3" s="13">
        <f>IF(K3="","",RANK(K3,$K$2:$K$3,))</f>
      </c>
    </row>
  </sheetData>
  <mergeCells count="1">
    <mergeCell ref="I2:I3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1"/>
  <headerFooter alignWithMargins="0">
    <oddHeader>&amp;L&amp;G&amp;C&amp;"Arial,Félkövér"III. Korcsoport
A kategória
Fiú&amp;R&amp;"Arial,Félkövér"&amp;24&amp;UIII. Ajka Kupa 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3" sqref="A3"/>
    </sheetView>
  </sheetViews>
  <sheetFormatPr defaultColWidth="9.140625" defaultRowHeight="12.75"/>
  <cols>
    <col min="1" max="1" width="18.28125" style="0" customWidth="1"/>
    <col min="2" max="2" width="11.28125" style="0" customWidth="1"/>
    <col min="3" max="3" width="8.57421875" style="0" customWidth="1"/>
    <col min="9" max="9" width="13.421875" style="0" bestFit="1" customWidth="1"/>
    <col min="10" max="10" width="11.28125" style="0" bestFit="1" customWidth="1"/>
    <col min="11" max="11" width="17.7109375" style="0" bestFit="1" customWidth="1"/>
    <col min="12" max="12" width="11.57421875" style="0" customWidth="1"/>
  </cols>
  <sheetData>
    <row r="1" spans="2:12" ht="12.75">
      <c r="B1" t="s">
        <v>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12</v>
      </c>
      <c r="J1" t="s">
        <v>9</v>
      </c>
      <c r="K1" t="s">
        <v>10</v>
      </c>
      <c r="L1" t="s">
        <v>11</v>
      </c>
    </row>
    <row r="2" spans="1:12" ht="12.75">
      <c r="A2" s="7" t="s">
        <v>45</v>
      </c>
      <c r="B2" s="7" t="s">
        <v>17</v>
      </c>
      <c r="C2" s="4" t="s">
        <v>0</v>
      </c>
      <c r="D2" s="5">
        <v>7.2</v>
      </c>
      <c r="E2" s="5">
        <v>6.8</v>
      </c>
      <c r="F2" s="5">
        <v>7.5</v>
      </c>
      <c r="G2" s="5">
        <v>7.2</v>
      </c>
      <c r="H2" s="5">
        <v>7.6</v>
      </c>
      <c r="I2" s="21">
        <v>9.6</v>
      </c>
      <c r="J2" s="5">
        <f>SUM(D2:H2)-MAX(D2:H2)-MIN(D2:H2)</f>
        <v>21.899999999999995</v>
      </c>
      <c r="K2" s="10">
        <f>SUM(J2:J3)+I2</f>
        <v>50.9</v>
      </c>
      <c r="L2" s="12">
        <f aca="true" t="shared" si="0" ref="L2:L13">IF(K2="","",RANK(K2,$K$2:$K$11,))</f>
        <v>1</v>
      </c>
    </row>
    <row r="3" spans="1:12" ht="12.75">
      <c r="A3" s="8"/>
      <c r="B3" s="8"/>
      <c r="C3" s="4" t="s">
        <v>1</v>
      </c>
      <c r="D3" s="5">
        <v>6.2</v>
      </c>
      <c r="E3" s="5">
        <v>6.5</v>
      </c>
      <c r="F3" s="5">
        <v>6.5</v>
      </c>
      <c r="G3" s="5">
        <v>6.7</v>
      </c>
      <c r="H3" s="5">
        <v>6.4</v>
      </c>
      <c r="I3" s="21"/>
      <c r="J3" s="5">
        <f>SUM(D3:H3)-MAX(D3:H3)-MIN(D3:H3)</f>
        <v>19.4</v>
      </c>
      <c r="K3" s="11"/>
      <c r="L3" s="13">
        <f t="shared" si="0"/>
      </c>
    </row>
    <row r="4" spans="1:12" ht="12.75">
      <c r="A4" s="7" t="s">
        <v>46</v>
      </c>
      <c r="B4" s="7" t="s">
        <v>17</v>
      </c>
      <c r="C4" s="4" t="s">
        <v>0</v>
      </c>
      <c r="D4" s="5">
        <v>8</v>
      </c>
      <c r="E4" s="5">
        <v>7.8</v>
      </c>
      <c r="F4" s="5">
        <v>7.4</v>
      </c>
      <c r="G4" s="5">
        <v>7.5</v>
      </c>
      <c r="H4" s="5">
        <v>7.8</v>
      </c>
      <c r="I4" s="21">
        <v>4.9</v>
      </c>
      <c r="J4" s="5">
        <f aca="true" t="shared" si="1" ref="J4:J11">SUM(D4:H4)-MAX(D4:H4)-MIN(D4:H4)</f>
        <v>23.1</v>
      </c>
      <c r="K4" s="10">
        <f>SUM(J4:J5)+I4</f>
        <v>47.4</v>
      </c>
      <c r="L4" s="12">
        <f t="shared" si="0"/>
        <v>2</v>
      </c>
    </row>
    <row r="5" spans="1:12" ht="12.75">
      <c r="A5" s="8"/>
      <c r="B5" s="8"/>
      <c r="C5" s="4" t="s">
        <v>2</v>
      </c>
      <c r="D5" s="5">
        <v>6.4</v>
      </c>
      <c r="E5" s="5">
        <v>6.5</v>
      </c>
      <c r="F5" s="5">
        <v>6.3</v>
      </c>
      <c r="G5" s="5">
        <v>6.5</v>
      </c>
      <c r="H5" s="5">
        <v>6.6</v>
      </c>
      <c r="I5" s="21"/>
      <c r="J5" s="5">
        <f t="shared" si="1"/>
        <v>19.399999999999995</v>
      </c>
      <c r="K5" s="11"/>
      <c r="L5" s="13">
        <f t="shared" si="0"/>
      </c>
    </row>
    <row r="6" spans="1:12" ht="12.75">
      <c r="A6" s="7" t="s">
        <v>47</v>
      </c>
      <c r="B6" s="7" t="s">
        <v>13</v>
      </c>
      <c r="C6" s="4" t="s">
        <v>0</v>
      </c>
      <c r="D6" s="5">
        <v>7.4</v>
      </c>
      <c r="E6" s="5">
        <v>7.5</v>
      </c>
      <c r="F6" s="5">
        <v>7.3</v>
      </c>
      <c r="G6" s="5">
        <v>7.2</v>
      </c>
      <c r="H6" s="5">
        <v>7.3</v>
      </c>
      <c r="I6" s="21">
        <v>5.2</v>
      </c>
      <c r="J6" s="5">
        <f t="shared" si="1"/>
        <v>21.999999999999996</v>
      </c>
      <c r="K6" s="10">
        <f>SUM(J6:J7)+I6</f>
        <v>44</v>
      </c>
      <c r="L6" s="12">
        <f t="shared" si="0"/>
        <v>3</v>
      </c>
    </row>
    <row r="7" spans="1:12" ht="12.75">
      <c r="A7" s="8"/>
      <c r="B7" s="8"/>
      <c r="C7" s="4" t="s">
        <v>1</v>
      </c>
      <c r="D7" s="5">
        <v>5.6</v>
      </c>
      <c r="E7" s="5">
        <v>5.3</v>
      </c>
      <c r="F7" s="5">
        <v>5.8</v>
      </c>
      <c r="G7" s="5">
        <v>5.5</v>
      </c>
      <c r="H7" s="5">
        <v>5.7</v>
      </c>
      <c r="I7" s="21"/>
      <c r="J7" s="5">
        <f t="shared" si="1"/>
        <v>16.799999999999997</v>
      </c>
      <c r="K7" s="11"/>
      <c r="L7" s="13">
        <f t="shared" si="0"/>
      </c>
    </row>
    <row r="8" spans="1:12" ht="12.75">
      <c r="A8" s="7" t="s">
        <v>48</v>
      </c>
      <c r="B8" s="7" t="s">
        <v>17</v>
      </c>
      <c r="C8" s="4" t="s">
        <v>0</v>
      </c>
      <c r="D8" s="5">
        <v>6.5</v>
      </c>
      <c r="E8" s="5">
        <v>6.8</v>
      </c>
      <c r="F8" s="5">
        <v>6.7</v>
      </c>
      <c r="G8" s="5">
        <v>6.3</v>
      </c>
      <c r="H8" s="5">
        <v>6.4</v>
      </c>
      <c r="I8" s="21">
        <v>1.2</v>
      </c>
      <c r="J8" s="5">
        <f t="shared" si="1"/>
        <v>19.6</v>
      </c>
      <c r="K8" s="10">
        <f>SUM(J8:J9)+I8</f>
        <v>22.8</v>
      </c>
      <c r="L8" s="30" t="s">
        <v>83</v>
      </c>
    </row>
    <row r="9" spans="1:12" ht="12.75">
      <c r="A9" s="8"/>
      <c r="B9" s="8"/>
      <c r="C9" s="4" t="s">
        <v>1</v>
      </c>
      <c r="D9" s="5">
        <v>0.6</v>
      </c>
      <c r="E9" s="5">
        <v>0.6</v>
      </c>
      <c r="F9" s="5">
        <v>0.7</v>
      </c>
      <c r="G9" s="5">
        <v>0.7</v>
      </c>
      <c r="H9" s="5">
        <v>0.7</v>
      </c>
      <c r="I9" s="21"/>
      <c r="J9" s="5">
        <f t="shared" si="1"/>
        <v>1.9999999999999996</v>
      </c>
      <c r="K9" s="11"/>
      <c r="L9" s="31">
        <f t="shared" si="0"/>
      </c>
    </row>
    <row r="10" spans="1:12" ht="12.75">
      <c r="A10" s="9" t="s">
        <v>49</v>
      </c>
      <c r="B10" s="9" t="s">
        <v>13</v>
      </c>
      <c r="C10" s="4" t="s">
        <v>0</v>
      </c>
      <c r="D10" s="5">
        <v>0.6</v>
      </c>
      <c r="E10" s="5">
        <v>0.6</v>
      </c>
      <c r="F10" s="5">
        <v>0.7</v>
      </c>
      <c r="G10" s="5">
        <v>0.7</v>
      </c>
      <c r="H10" s="5">
        <v>0.7</v>
      </c>
      <c r="I10" s="21">
        <v>6.4</v>
      </c>
      <c r="J10" s="5">
        <f t="shared" si="1"/>
        <v>1.9999999999999996</v>
      </c>
      <c r="K10" s="15">
        <f>SUM(J10:J11)+I10</f>
        <v>28.700000000000003</v>
      </c>
      <c r="L10" s="32" t="s">
        <v>84</v>
      </c>
    </row>
    <row r="11" spans="1:12" s="20" customFormat="1" ht="12.75">
      <c r="A11" s="8"/>
      <c r="B11" s="8"/>
      <c r="C11" s="4" t="s">
        <v>1</v>
      </c>
      <c r="D11" s="5">
        <v>6.7</v>
      </c>
      <c r="E11" s="5">
        <v>6</v>
      </c>
      <c r="F11" s="5">
        <v>6.9</v>
      </c>
      <c r="G11" s="5">
        <v>7.1</v>
      </c>
      <c r="H11" s="5">
        <v>6.7</v>
      </c>
      <c r="I11" s="21"/>
      <c r="J11" s="5">
        <f t="shared" si="1"/>
        <v>20.300000000000004</v>
      </c>
      <c r="K11" s="11"/>
      <c r="L11" s="31">
        <f t="shared" si="0"/>
      </c>
    </row>
    <row r="12" spans="1:12" s="19" customFormat="1" ht="12.75">
      <c r="A12" s="9" t="s">
        <v>65</v>
      </c>
      <c r="B12" s="9" t="s">
        <v>13</v>
      </c>
      <c r="C12" s="8" t="s">
        <v>0</v>
      </c>
      <c r="D12" s="11">
        <v>6</v>
      </c>
      <c r="E12" s="11">
        <v>5.3</v>
      </c>
      <c r="F12" s="11">
        <v>6.3</v>
      </c>
      <c r="G12" s="11">
        <v>5.6</v>
      </c>
      <c r="H12" s="11">
        <v>5.4</v>
      </c>
      <c r="I12" s="22">
        <v>3.6</v>
      </c>
      <c r="J12" s="11">
        <f>SUM(D12:H12)-MAX(D12:H12)-MIN(D12:H12)</f>
        <v>17</v>
      </c>
      <c r="K12" s="15">
        <f>SUM(J12:J13)+I12</f>
        <v>40.60000000000001</v>
      </c>
      <c r="L12" s="32" t="s">
        <v>85</v>
      </c>
    </row>
    <row r="13" spans="1:12" s="20" customFormat="1" ht="12.75">
      <c r="A13" s="8"/>
      <c r="B13" s="8"/>
      <c r="C13" s="4" t="s">
        <v>1</v>
      </c>
      <c r="D13" s="5">
        <v>6.4</v>
      </c>
      <c r="E13" s="5">
        <v>6.7</v>
      </c>
      <c r="F13" s="5">
        <v>7</v>
      </c>
      <c r="G13" s="5">
        <v>6.8</v>
      </c>
      <c r="H13" s="5">
        <v>6.5</v>
      </c>
      <c r="I13" s="21"/>
      <c r="J13" s="5">
        <f>SUM(D13:H13)-MAX(D13:H13)-MIN(D13:H13)</f>
        <v>20.000000000000007</v>
      </c>
      <c r="K13" s="11"/>
      <c r="L13" s="13">
        <f t="shared" si="0"/>
      </c>
    </row>
  </sheetData>
  <mergeCells count="6">
    <mergeCell ref="I10:I11"/>
    <mergeCell ref="I12:I13"/>
    <mergeCell ref="I2:I3"/>
    <mergeCell ref="I4:I5"/>
    <mergeCell ref="I6:I7"/>
    <mergeCell ref="I8:I9"/>
  </mergeCells>
  <printOptions/>
  <pageMargins left="0.3937007874015748" right="0" top="0.984251968503937" bottom="0.984251968503937" header="0.11811023622047245" footer="0.5118110236220472"/>
  <pageSetup horizontalDpi="300" verticalDpi="300" orientation="landscape" paperSize="9" r:id="rId2"/>
  <headerFooter alignWithMargins="0">
    <oddHeader>&amp;L&amp;G&amp;C&amp;"Arial,Félkövér"IV. Korcsoport
A kategória
Fiú&amp;R&amp;"Arial,Félkövér"&amp;24&amp;UIII. Ajka Kupa 2010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CSRobi</cp:lastModifiedBy>
  <cp:lastPrinted>2010-04-03T13:54:34Z</cp:lastPrinted>
  <dcterms:created xsi:type="dcterms:W3CDTF">2009-03-18T14:58:30Z</dcterms:created>
  <dcterms:modified xsi:type="dcterms:W3CDTF">2010-04-03T14:18:38Z</dcterms:modified>
  <cp:category/>
  <cp:version/>
  <cp:contentType/>
  <cp:contentStatus/>
</cp:coreProperties>
</file>